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2" i="63" l="1"/>
  <c r="AB88"/>
  <c r="AB76"/>
  <c r="AB44"/>
  <c r="AB32"/>
  <c r="AB28"/>
  <c r="AB20"/>
  <c r="AB97"/>
  <c r="AB89"/>
  <c r="AB93" i="62"/>
  <c r="AB89"/>
  <c r="AB73"/>
  <c r="AB69"/>
  <c r="AB65"/>
  <c r="AB61"/>
  <c r="AB53"/>
  <c r="AB49"/>
  <c r="AB41"/>
  <c r="AB37"/>
  <c r="AB29"/>
  <c r="AB17"/>
  <c r="AB56"/>
  <c r="AB52"/>
  <c r="AB44"/>
  <c r="AB92" i="61"/>
  <c r="AB84"/>
  <c r="AB80"/>
  <c r="AB68"/>
  <c r="AB64"/>
  <c r="AB60"/>
  <c r="AB56"/>
  <c r="AB24"/>
  <c r="AB89"/>
  <c r="AB8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U31"/>
  <c r="F31"/>
  <c r="U30"/>
  <c r="U29"/>
  <c r="F29"/>
  <c r="U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U88"/>
  <c r="F88"/>
  <c r="U87"/>
  <c r="F87"/>
  <c r="U86"/>
  <c r="N86"/>
  <c r="F86"/>
  <c r="U85"/>
  <c r="F85"/>
  <c r="U84"/>
  <c r="F84"/>
  <c r="U83"/>
  <c r="N83"/>
  <c r="U82"/>
  <c r="F82"/>
  <c r="U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N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U3"/>
  <c r="L99"/>
  <c r="A1"/>
  <c r="F75" i="61" l="1"/>
  <c r="C99" i="63"/>
  <c r="C99" i="56"/>
  <c r="F82"/>
  <c r="F55" i="55"/>
  <c r="F51"/>
  <c r="C99"/>
  <c r="F89" i="57"/>
  <c r="F81"/>
  <c r="C99"/>
  <c r="F42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O22" s="1"/>
  <c r="N26"/>
  <c r="O26" s="1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48"/>
  <c r="V56"/>
  <c r="V9"/>
  <c r="V32"/>
  <c r="O32"/>
  <c r="V40"/>
  <c r="V47"/>
  <c r="V16"/>
  <c r="O16"/>
  <c r="V24"/>
  <c r="V87"/>
  <c r="V10" i="56"/>
  <c r="O10"/>
  <c r="V24"/>
  <c r="V26"/>
  <c r="O35"/>
  <c r="V40"/>
  <c r="V42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G58"/>
  <c r="N60"/>
  <c r="O60" s="1"/>
  <c r="F61"/>
  <c r="O64"/>
  <c r="O72"/>
  <c r="O80"/>
  <c r="O92"/>
  <c r="O13" i="56"/>
  <c r="O45"/>
  <c r="O65"/>
  <c r="V3" i="55"/>
  <c r="V62"/>
  <c r="V66"/>
  <c r="O66"/>
  <c r="V74"/>
  <c r="O74"/>
  <c r="V82"/>
  <c r="V94"/>
  <c r="O15" i="56"/>
  <c r="V22"/>
  <c r="V36"/>
  <c r="V38"/>
  <c r="O47"/>
  <c r="V52"/>
  <c r="V54"/>
  <c r="O54"/>
  <c r="V59"/>
  <c r="V62"/>
  <c r="O62"/>
  <c r="V70"/>
  <c r="O70"/>
  <c r="V78"/>
  <c r="O78"/>
  <c r="V86"/>
  <c r="V94"/>
  <c r="O17" i="55"/>
  <c r="V28"/>
  <c r="V44"/>
  <c r="V60"/>
  <c r="V11" i="56"/>
  <c r="V18"/>
  <c r="O18"/>
  <c r="V27"/>
  <c r="O32"/>
  <c r="V32"/>
  <c r="O34"/>
  <c r="V48"/>
  <c r="V50"/>
  <c r="O50"/>
  <c r="B99" i="55"/>
  <c r="F3"/>
  <c r="K99"/>
  <c r="F5"/>
  <c r="O19"/>
  <c r="N20"/>
  <c r="F21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V70" i="55"/>
  <c r="V78"/>
  <c r="O78"/>
  <c r="V86"/>
  <c r="O7" i="56"/>
  <c r="V14"/>
  <c r="O23"/>
  <c r="V28"/>
  <c r="V39"/>
  <c r="V44"/>
  <c r="V46"/>
  <c r="O46"/>
  <c r="V58"/>
  <c r="V63"/>
  <c r="V66"/>
  <c r="O66"/>
  <c r="V74"/>
  <c r="V82"/>
  <c r="V98"/>
  <c r="J99" i="55"/>
  <c r="G6"/>
  <c r="N24"/>
  <c r="O24" s="1"/>
  <c r="N40"/>
  <c r="O40" s="1"/>
  <c r="N56"/>
  <c r="O56" s="1"/>
  <c r="O96"/>
  <c r="V25" i="58"/>
  <c r="V38"/>
  <c r="V41"/>
  <c r="V54"/>
  <c r="V70"/>
  <c r="V86"/>
  <c r="V75" i="55"/>
  <c r="G3" i="56"/>
  <c r="V56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11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N3" i="57"/>
  <c r="V33" i="58"/>
  <c r="V46"/>
  <c r="V49"/>
  <c r="O65"/>
  <c r="N3" i="56"/>
  <c r="G88" i="57"/>
  <c r="N90"/>
  <c r="F91"/>
  <c r="K99" i="58"/>
  <c r="U99"/>
  <c r="F9"/>
  <c r="F17"/>
  <c r="O26"/>
  <c r="V42"/>
  <c r="V58"/>
  <c r="V74"/>
  <c r="O74"/>
  <c r="V90"/>
  <c r="V93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70"/>
  <c r="O14"/>
  <c r="O9"/>
  <c r="O57" i="58"/>
  <c r="O93" i="56"/>
  <c r="O95"/>
  <c r="O3" i="55"/>
  <c r="O87"/>
  <c r="O97" i="56"/>
  <c r="O6"/>
  <c r="V93"/>
  <c r="O90"/>
  <c r="O74"/>
  <c r="O58"/>
  <c r="O57"/>
  <c r="O42"/>
  <c r="O38"/>
  <c r="O30"/>
  <c r="O29"/>
  <c r="O25"/>
  <c r="O14"/>
  <c r="O82" i="55"/>
  <c r="O28" i="56"/>
  <c r="O60"/>
  <c r="G79" i="55"/>
  <c r="V79" s="1"/>
  <c r="O20"/>
  <c r="E99"/>
  <c r="V98"/>
  <c r="O90"/>
  <c r="O62"/>
  <c r="O46"/>
  <c r="O38"/>
  <c r="O30"/>
  <c r="O11"/>
  <c r="G91" i="58"/>
  <c r="O91" s="1"/>
  <c r="G59"/>
  <c r="O45"/>
  <c r="G62" i="57"/>
  <c r="V62" s="1"/>
  <c r="G75" i="58"/>
  <c r="G43"/>
  <c r="V43" s="1"/>
  <c r="O29"/>
  <c r="G27"/>
  <c r="O22"/>
  <c r="E99"/>
  <c r="O81"/>
  <c r="V66"/>
  <c r="O53"/>
  <c r="O41"/>
  <c r="O17"/>
  <c r="G70" i="57"/>
  <c r="V70" s="1"/>
  <c r="O44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8" i="56"/>
  <c r="O49" i="55"/>
  <c r="O4" i="56"/>
  <c r="O79" i="55"/>
  <c r="V91" i="58"/>
  <c r="O59"/>
  <c r="V59"/>
  <c r="O62" i="57"/>
  <c r="V13"/>
  <c r="O75" i="58"/>
  <c r="V75"/>
  <c r="O43"/>
  <c r="V27"/>
  <c r="O27"/>
  <c r="O70" i="57"/>
  <c r="V45"/>
  <c r="O77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DB3" s="1"/>
  <c r="N106" i="4"/>
  <c r="N105"/>
  <c r="M106"/>
  <c r="M105"/>
  <c r="R105"/>
  <c r="DC51" i="54" l="1"/>
  <c r="DB67"/>
  <c r="DB42"/>
  <c r="DB37"/>
  <c r="DB33"/>
  <c r="DB29"/>
  <c r="DB25"/>
  <c r="CV4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BT23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DH86" s="1"/>
  <c r="D86" i="40" s="1"/>
  <c r="BF88" i="54"/>
  <c r="BF91"/>
  <c r="BF92"/>
  <c r="DJ92"/>
  <c r="F92" i="40" s="1"/>
  <c r="BF97" i="54"/>
  <c r="DH97" s="1"/>
  <c r="D97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AY62" i="54"/>
  <c r="DI62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AY81" i="54"/>
  <c r="AY83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AY18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6" i="54" l="1"/>
  <c r="DD42"/>
  <c r="CW74"/>
  <c r="CP44"/>
  <c r="CP35"/>
  <c r="CI68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55" i="30"/>
  <c r="AD59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<sst xmlns="http://schemas.openxmlformats.org/spreadsheetml/2006/main" count="8760" uniqueCount="536">
  <si>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</si>
  <si>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</si>
  <si>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</si>
  <si>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</si>
  <si>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</si>
  <si>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</si>
  <si>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</si>
  <si>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</si>
  <si>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</si>
  <si>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</si>
  <si>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</si>
  <si>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</si>
  <si>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</si>
  <si>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</si>
  <si>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</si>
  <si>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</si>
  <si>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</si>
  <si>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</si>
  <si>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</si>
  <si>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</si>
  <si>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</si>
  <si>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</si>
  <si>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</si>
  <si>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</si>
  <si>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</si>
  <si>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</si>
  <si>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</si>
  <si>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</si>
  <si>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</si>
  <si>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</si>
  <si>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</si>
  <si>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</si>
  <si>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</si>
  <si>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</si>
  <si>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</si>
  <si>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</si>
  <si>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</si>
  <si>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</si>
  <si>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</si>
  <si>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</si>
  <si>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</si>
  <si>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</si>
  <si>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</si>
  <si>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</si>
  <si>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</si>
  <si>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</si>
  <si>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</si>
  <si>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</si>
  <si>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</si>
  <si>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</si>
  <si>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</si>
  <si>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</si>
  <si>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</si>
  <si>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</si>
  <si>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</si>
  <si>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</si>
  <si>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</si>
  <si>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</si>
  <si>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</si>
  <si>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</si>
  <si>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</si>
  <si>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</si>
  <si>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</si>
  <si>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</si>
  <si>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</si>
  <si>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</si>
  <si>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</si>
  <si>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</si>
  <si>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</si>
  <si>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</si>
  <si>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</si>
  <si>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</si>
  <si>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</si>
  <si>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</si>
  <si>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</si>
  <si>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</si>
  <si>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</si>
  <si>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</si>
  <si>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</si>
  <si>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</si>
  <si>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</si>
  <si>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</si>
  <si>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</si>
  <si>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</si>
  <si>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</si>
  <si>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</si>
  <si>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</si>
  <si>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</si>
  <si>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</si>
  <si>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</si>
  <si>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</si>
  <si>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</si>
  <si>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</si>
  <si>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</si>
  <si>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</si>
  <si>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</si>
  <si>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</si>
  <si>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</si>
  <si>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</si>
  <si>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</si>
  <si>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</si>
  <si>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</si>
  <si>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</si>
  <si>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</si>
  <si>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</si>
  <si>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</si>
  <si>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</si>
  <si>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</si>
  <si>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</si>
  <si>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</si>
  <si>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</si>
  <si>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</si>
  <si>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</si>
  <si>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</si>
  <si>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</si>
  <si>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</si>
  <si>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</si>
  <si>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</si>
  <si>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</si>
  <si>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</si>
  <si>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</si>
  <si>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</si>
  <si>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</si>
  <si>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</si>
  <si>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</si>
  <si>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</si>
  <si>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</si>
  <si>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</si>
  <si>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</si>
  <si>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</si>
  <si>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</si>
  <si>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</si>
  <si>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</si>
  <si>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</si>
  <si>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</si>
  <si>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</si>
  <si>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</si>
  <si>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</si>
  <si>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</si>
  <si>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</si>
  <si>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</si>
  <si>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</si>
  <si>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</si>
  <si>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</si>
  <si>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</si>
  <si>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</si>
  <si>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</si>
  <si>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</si>
  <si>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</si>
  <si>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</si>
  <si>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</si>
  <si>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</si>
  <si>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</si>
  <si>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</si>
  <si>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</si>
  <si>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</si>
  <si>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</si>
  <si>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</si>
  <si>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</si>
  <si>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</si>
  <si>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</si>
  <si>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</si>
  <si>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</si>
  <si>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</si>
  <si>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</si>
  <si>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</si>
  <si>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</si>
  <si>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</si>
  <si>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</si>
  <si>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</si>
  <si>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</si>
  <si>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</si>
  <si>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</si>
  <si>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</si>
  <si>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</si>
  <si>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</si>
  <si>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</si>
  <si>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</si>
  <si>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</si>
  <si>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</si>
  <si>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</si>
  <si>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</si>
  <si>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</si>
  <si>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</si>
  <si>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</si>
  <si>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</si>
  <si>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</si>
  <si>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</si>
  <si>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</si>
  <si>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</si>
  <si>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</si>
  <si>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</si>
  <si>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</si>
  <si>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</si>
  <si>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</si>
  <si>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</si>
  <si>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</si>
  <si>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</si>
  <si>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</si>
  <si>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</si>
  <si>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</si>
  <si>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</si>
  <si>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</si>
  <si>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</si>
  <si>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</si>
  <si>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</si>
  <si>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</si>
  <si>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</si>
  <si>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</si>
  <si>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</si>
  <si>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</si>
  <si>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</si>
  <si>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</si>
  <si>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</si>
  <si>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</si>
  <si>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</si>
  <si>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</si>
  <si>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</si>
  <si>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</si>
  <si>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</si>
  <si>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</si>
  <si>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</si>
  <si>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</si>
  <si>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</si>
  <si>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</si>
  <si>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</si>
  <si>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</si>
  <si>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</si>
  <si>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</si>
  <si>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</si>
  <si>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</si>
  <si>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</si>
  <si>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</si>
  <si>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</si>
  <si>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</si>
  <si>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</si>
  <si>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</si>
  <si>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</si>
  <si>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</si>
  <si>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</si>
  <si>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</si>
  <si>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</si>
  <si>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</si>
  <si>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</si>
  <si>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</si>
  <si>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</si>
  <si>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</si>
  <si>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</si>
  <si>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</si>
  <si>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</si>
  <si>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</si>
  <si>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</si>
  <si>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</si>
  <si>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</si>
  <si>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</si>
  <si>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</si>
  <si>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</si>
  <si>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</si>
  <si>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</si>
  <si>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</si>
  <si>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</si>
  <si>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</si>
  <si>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</si>
  <si>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</si>
  <si>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</si>
  <si>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</si>
  <si>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</si>
  <si>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</si>
  <si>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</si>
  <si>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</si>
  <si>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</si>
  <si>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</si>
  <si>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</si>
  <si>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</si>
  <si>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</si>
  <si>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</si>
  <si>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</si>
  <si>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</si>
  <si>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</si>
  <si>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</si>
  <si>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</si>
  <si>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</si>
  <si>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</si>
  <si>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</si>
  <si>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</si>
  <si>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</si>
  <si>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</si>
  <si>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</si>
  <si>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</si>
  <si>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</si>
  <si>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</si>
  <si>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</si>
  <si>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</si>
  <si>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</si>
  <si>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</si>
  <si>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</si>
  <si>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</si>
  <si>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</si>
  <si>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</si>
  <si>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</si>
  <si>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</si>
  <si>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</si>
  <si>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</si>
  <si>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</si>
  <si>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</si>
  <si>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</si>
  <si>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</si>
  <si>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</si>
  <si>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</si>
  <si>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</si>
  <si>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</si>
  <si>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</si>
  <si>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</si>
  <si>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</si>
  <si>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</si>
  <si>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</si>
  <si>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</si>
  <si>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</si>
  <si>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</si>
  <si>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</si>
  <si>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</si>
  <si>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</si>
  <si>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</si>
  <si>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</si>
  <si>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</si>
  <si>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</si>
  <si>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</si>
  <si>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</si>
  <si>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</si>
  <si>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</si>
  <si>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</si>
  <si>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</si>
  <si>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</si>
  <si>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</si>
  <si>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</si>
  <si>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</si>
  <si>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</si>
  <si>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</si>
  <si>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</si>
  <si>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</si>
  <si>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</si>
  <si>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</si>
  <si>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</si>
  <si>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</si>
  <si>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</si>
  <si>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</si>
  <si>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</si>
  <si>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</si>
  <si>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</si>
  <si>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</si>
  <si>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</si>
  <si>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</si>
  <si>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</si>
  <si>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</si>
  <si>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</si>
  <si>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</si>
  <si>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</si>
  <si>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</si>
  <si>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</si>
  <si>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</si>
  <si>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</si>
  <si>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</si>
  <si>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</si>
  <si>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</si>
  <si>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</si>
  <si>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</si>
  <si>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</si>
  <si>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</si>
  <si>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</si>
  <si>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</si>
  <si>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</si>
  <si>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</si>
  <si>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</si>
  <si>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</si>
  <si>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</si>
  <si>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</si>
  <si>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</si>
  <si>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</si>
  <si>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</si>
  <si>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</si>
  <si>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</si>
  <si>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</si>
  <si>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</si>
  <si>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</si>
  <si>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</si>
  <si>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</si>
  <si>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</si>
  <si>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</si>
  <si>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</si>
  <si>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</si>
  <si>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</si>
  <si>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</si>
  <si>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</si>
  <si>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</si>
  <si>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</si>
  <si>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</si>
  <si>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</si>
  <si>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</si>
  <si>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</si>
  <si>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</si>
  <si>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</si>
  <si>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</si>
  <si>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</si>
  <si>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</si>
  <si>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</si>
  <si>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</si>
  <si>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</si>
  <si>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</si>
  <si>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</si>
  <si>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</si>
  <si>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</si>
  <si>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</si>
  <si>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</si>
  <si>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</si>
  <si>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</si>
  <si>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</si>
  <si>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</si>
  <si>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</si>
  <si>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</si>
  <si>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</si>
  <si>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</si>
  <si>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</si>
  <si>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</si>
  <si>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</si>
  <si>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</si>
  <si>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</si>
  <si>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</si>
  <si>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</si>
  <si>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</si>
  <si>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</si>
  <si>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</si>
  <si>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</si>
  <si>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</si>
  <si>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</si>
  <si>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</si>
  <si>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</si>
  <si>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</si>
  <si>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</si>
  <si>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</si>
  <si>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</si>
  <si>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</si>
  <si>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</si>
  <si>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</si>
  <si>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</si>
  <si>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</si>
  <si>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</si>
  <si>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</si>
  <si>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</si>
  <si>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</si>
  <si>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</si>
  <si>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</si>
  <si>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</si>
  <si>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</si>
  <si>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</si>
  <si>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</si>
  <si>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</si>
  <si>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</si>
  <si>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</si>
  <si>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</si>
  <si>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</si>
  <si>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</si>
  <si>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</si>
  <si>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</si>
  <si>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</si>
  <si>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</si>
  <si>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</si>
  <si>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</si>
  <si>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</si>
  <si>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</si>
  <si>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</si>
  <si>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</si>
  <si>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</si>
  <si>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</si>
  <si>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</si>
  <si>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</si>
  <si>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</si>
  <si>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</si>
  <si>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</si>
  <si>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</si>
  <si>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</si>
  <si>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</si>
  <si>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</si>
  <si>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</si>
  <si>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</si>
  <si>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</si>
  <si>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</si>
  <si>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</si>
  <si>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</si>
  <si>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</si>
  <si>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</si>
  <si>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</si>
  <si>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</si>
  <si>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</si>
  <si>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</si>
  <si>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</si>
  <si>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</si>
  <si>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</si>
  <si>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</si>
  <si>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</si>
  <si>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</si>
  <si>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</si>
  <si>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</si>
  <si>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</si>
  <si>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</si>
  <si>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</si>
  <si>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</si>
  <si>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47IS2023/06/29</t>
  </si>
  <si>
    <t>29-06-2023</t>
  </si>
  <si>
    <t>SAPU1234</t>
  </si>
  <si>
    <t>HP</t>
  </si>
  <si>
    <t>TANGEDCO</t>
  </si>
  <si>
    <t>CHANJUII</t>
  </si>
  <si>
    <t>JPNIGRIE_JNSTPP</t>
  </si>
  <si>
    <t>KWHEP</t>
  </si>
  <si>
    <t>KSEB</t>
  </si>
  <si>
    <t>B_S_ISPAT_MH</t>
  </si>
  <si>
    <t>KAMENG</t>
  </si>
  <si>
    <t>Meghalaya_Ben</t>
  </si>
  <si>
    <t>GOA_Beneficiary</t>
  </si>
  <si>
    <t>SHPPBPL</t>
  </si>
  <si>
    <t>ASIL_UP</t>
  </si>
  <si>
    <t>IPCL_WB</t>
  </si>
  <si>
    <t>LAPL-UP</t>
  </si>
  <si>
    <t>ITCWIND</t>
  </si>
  <si>
    <t>UTTARAKHAND</t>
  </si>
  <si>
    <t>SKS Raigarh</t>
  </si>
  <si>
    <t>NBVLIPP</t>
  </si>
  <si>
    <t>APNRL</t>
  </si>
  <si>
    <t>JPL</t>
  </si>
  <si>
    <t>GBHHPL</t>
  </si>
  <si>
    <t>SEIL</t>
  </si>
  <si>
    <t>Teesta_III</t>
  </si>
  <si>
    <t>SORANG_HEP</t>
  </si>
  <si>
    <t>TS1PL_BKN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</si>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</sst>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145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145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145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145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145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145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145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145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145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145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154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154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154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150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150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150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150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150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150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150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150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150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150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150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150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150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150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150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150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150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150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150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150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150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150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150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34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34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-7.2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-7.2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-7.2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-7.2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-7.2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-7.2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-7.2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-7.2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-7.2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-7.2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-7.2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-7.2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-7.2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-7.2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-7.2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-7.2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-7.2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-7.2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-7.2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-7.2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-7.2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-7.2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-7.2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-7.2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-7.2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-7.2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-7.2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-7.2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45106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219</v>
      </c>
    </row>
    <row r="9" spans="1:3">
      <c r="A9" s="46" t="s">
        <v>477</v>
      </c>
      <c r="B9" s="180">
        <v>45106.98101851852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45106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12.4</v>
      </c>
      <c r="C3" s="177">
        <v>12.4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5.1732800000000001</v>
      </c>
      <c r="J3" s="21">
        <f>C3*E3/100</f>
        <v>2.8929199999999997</v>
      </c>
      <c r="K3" s="21">
        <f>C3*F3/100</f>
        <v>3.73116</v>
      </c>
      <c r="L3" s="21">
        <f>C3*G3/100</f>
        <v>0.60264000000000006</v>
      </c>
      <c r="M3" s="159">
        <f>SUM(I3:L3)</f>
        <v>12.400000000000002</v>
      </c>
      <c r="N3" s="22"/>
      <c r="P3" s="37">
        <f t="shared" ref="P3:P34" si="1">I3</f>
        <v>5.1732800000000001</v>
      </c>
      <c r="Q3" s="37">
        <f t="shared" ref="Q3:Q34" si="2">J3</f>
        <v>2.8929199999999997</v>
      </c>
      <c r="R3" s="37">
        <f t="shared" ref="R3:R34" si="3">K3</f>
        <v>3.73116</v>
      </c>
      <c r="S3" s="37">
        <f t="shared" ref="S3:S34" si="4">L3</f>
        <v>0.60264000000000006</v>
      </c>
      <c r="T3" s="37">
        <f>SUM(P3:S3)</f>
        <v>12.400000000000002</v>
      </c>
    </row>
    <row r="4" spans="1:20">
      <c r="A4" s="8" t="s">
        <v>46</v>
      </c>
      <c r="B4" s="177">
        <v>12.4</v>
      </c>
      <c r="C4" s="177">
        <v>12.4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5.1732800000000001</v>
      </c>
      <c r="J4" s="21">
        <f t="shared" ref="J4:J67" si="6">C4*E4/100</f>
        <v>2.8929199999999997</v>
      </c>
      <c r="K4" s="21">
        <f t="shared" ref="K4:K67" si="7">C4*F4/100</f>
        <v>3.73116</v>
      </c>
      <c r="L4" s="21">
        <f t="shared" ref="L4:L67" si="8">C4*G4/100</f>
        <v>0.60264000000000006</v>
      </c>
      <c r="M4" s="160">
        <f t="shared" ref="M4:M67" si="9">SUM(I4:L4)</f>
        <v>12.400000000000002</v>
      </c>
      <c r="N4" s="22"/>
      <c r="P4" s="37">
        <f t="shared" si="1"/>
        <v>5.1732800000000001</v>
      </c>
      <c r="Q4" s="37">
        <f t="shared" si="2"/>
        <v>2.8929199999999997</v>
      </c>
      <c r="R4" s="37">
        <f t="shared" si="3"/>
        <v>3.73116</v>
      </c>
      <c r="S4" s="37">
        <f t="shared" si="4"/>
        <v>0.60264000000000006</v>
      </c>
      <c r="T4" s="37">
        <f t="shared" ref="T4:T67" si="10">SUM(P4:S4)</f>
        <v>12.400000000000002</v>
      </c>
    </row>
    <row r="5" spans="1:20">
      <c r="A5" s="8" t="s">
        <v>47</v>
      </c>
      <c r="B5" s="177">
        <v>12.4</v>
      </c>
      <c r="C5" s="177">
        <v>12.4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5.1732800000000001</v>
      </c>
      <c r="J5" s="21">
        <f t="shared" si="6"/>
        <v>2.8929199999999997</v>
      </c>
      <c r="K5" s="21">
        <f t="shared" si="7"/>
        <v>3.73116</v>
      </c>
      <c r="L5" s="21">
        <f t="shared" si="8"/>
        <v>0.60264000000000006</v>
      </c>
      <c r="M5" s="160">
        <f t="shared" si="9"/>
        <v>12.400000000000002</v>
      </c>
      <c r="N5" s="22"/>
      <c r="P5" s="37">
        <f t="shared" si="1"/>
        <v>5.1732800000000001</v>
      </c>
      <c r="Q5" s="37">
        <f t="shared" si="2"/>
        <v>2.8929199999999997</v>
      </c>
      <c r="R5" s="37">
        <f t="shared" si="3"/>
        <v>3.73116</v>
      </c>
      <c r="S5" s="37">
        <f t="shared" si="4"/>
        <v>0.60264000000000006</v>
      </c>
      <c r="T5" s="37">
        <f t="shared" si="10"/>
        <v>12.400000000000002</v>
      </c>
    </row>
    <row r="6" spans="1:20">
      <c r="A6" s="8" t="s">
        <v>48</v>
      </c>
      <c r="B6" s="177">
        <v>12.4</v>
      </c>
      <c r="C6" s="177">
        <v>12.4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5.1732800000000001</v>
      </c>
      <c r="J6" s="21">
        <f t="shared" si="6"/>
        <v>2.8929199999999997</v>
      </c>
      <c r="K6" s="21">
        <f t="shared" si="7"/>
        <v>3.73116</v>
      </c>
      <c r="L6" s="21">
        <f t="shared" si="8"/>
        <v>0.60264000000000006</v>
      </c>
      <c r="M6" s="160">
        <f t="shared" si="9"/>
        <v>12.400000000000002</v>
      </c>
      <c r="N6" s="22"/>
      <c r="P6" s="37">
        <f t="shared" si="1"/>
        <v>5.1732800000000001</v>
      </c>
      <c r="Q6" s="37">
        <f t="shared" si="2"/>
        <v>2.8929199999999997</v>
      </c>
      <c r="R6" s="37">
        <f t="shared" si="3"/>
        <v>3.73116</v>
      </c>
      <c r="S6" s="37">
        <f t="shared" si="4"/>
        <v>0.60264000000000006</v>
      </c>
      <c r="T6" s="37">
        <f t="shared" si="10"/>
        <v>12.400000000000002</v>
      </c>
    </row>
    <row r="7" spans="1:20">
      <c r="A7" s="8" t="s">
        <v>49</v>
      </c>
      <c r="B7" s="177">
        <v>12.4</v>
      </c>
      <c r="C7" s="177">
        <v>12.4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5.1732800000000001</v>
      </c>
      <c r="J7" s="21">
        <f t="shared" si="6"/>
        <v>2.8929199999999997</v>
      </c>
      <c r="K7" s="21">
        <f t="shared" si="7"/>
        <v>3.73116</v>
      </c>
      <c r="L7" s="21">
        <f t="shared" si="8"/>
        <v>0.60264000000000006</v>
      </c>
      <c r="M7" s="160">
        <f t="shared" si="9"/>
        <v>12.400000000000002</v>
      </c>
      <c r="N7" s="22"/>
      <c r="P7" s="37">
        <f t="shared" si="1"/>
        <v>5.1732800000000001</v>
      </c>
      <c r="Q7" s="37">
        <f t="shared" si="2"/>
        <v>2.8929199999999997</v>
      </c>
      <c r="R7" s="37">
        <f t="shared" si="3"/>
        <v>3.73116</v>
      </c>
      <c r="S7" s="37">
        <f t="shared" si="4"/>
        <v>0.60264000000000006</v>
      </c>
      <c r="T7" s="37">
        <f t="shared" si="10"/>
        <v>12.400000000000002</v>
      </c>
    </row>
    <row r="8" spans="1:20">
      <c r="A8" s="8" t="s">
        <v>50</v>
      </c>
      <c r="B8" s="177">
        <v>12.4</v>
      </c>
      <c r="C8" s="177">
        <v>12.4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5.1732800000000001</v>
      </c>
      <c r="J8" s="21">
        <f t="shared" si="6"/>
        <v>2.8929199999999997</v>
      </c>
      <c r="K8" s="21">
        <f t="shared" si="7"/>
        <v>3.73116</v>
      </c>
      <c r="L8" s="21">
        <f t="shared" si="8"/>
        <v>0.60264000000000006</v>
      </c>
      <c r="M8" s="160">
        <f t="shared" si="9"/>
        <v>12.400000000000002</v>
      </c>
      <c r="N8" s="22"/>
      <c r="P8" s="37">
        <f t="shared" si="1"/>
        <v>5.1732800000000001</v>
      </c>
      <c r="Q8" s="37">
        <f t="shared" si="2"/>
        <v>2.8929199999999997</v>
      </c>
      <c r="R8" s="37">
        <f t="shared" si="3"/>
        <v>3.73116</v>
      </c>
      <c r="S8" s="37">
        <f t="shared" si="4"/>
        <v>0.60264000000000006</v>
      </c>
      <c r="T8" s="37">
        <f t="shared" si="10"/>
        <v>12.400000000000002</v>
      </c>
    </row>
    <row r="9" spans="1:20">
      <c r="A9" s="8" t="s">
        <v>51</v>
      </c>
      <c r="B9" s="177">
        <v>12.4</v>
      </c>
      <c r="C9" s="177">
        <v>12.4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5.1732800000000001</v>
      </c>
      <c r="J9" s="21">
        <f t="shared" si="6"/>
        <v>2.8929199999999997</v>
      </c>
      <c r="K9" s="21">
        <f t="shared" si="7"/>
        <v>3.73116</v>
      </c>
      <c r="L9" s="21">
        <f t="shared" si="8"/>
        <v>0.60264000000000006</v>
      </c>
      <c r="M9" s="160">
        <f t="shared" si="9"/>
        <v>12.400000000000002</v>
      </c>
      <c r="N9" s="22"/>
      <c r="P9" s="37">
        <f t="shared" si="1"/>
        <v>5.1732800000000001</v>
      </c>
      <c r="Q9" s="37">
        <f t="shared" si="2"/>
        <v>2.8929199999999997</v>
      </c>
      <c r="R9" s="37">
        <f t="shared" si="3"/>
        <v>3.73116</v>
      </c>
      <c r="S9" s="37">
        <f t="shared" si="4"/>
        <v>0.60264000000000006</v>
      </c>
      <c r="T9" s="37">
        <f t="shared" si="10"/>
        <v>12.400000000000002</v>
      </c>
    </row>
    <row r="10" spans="1:20">
      <c r="A10" s="8" t="s">
        <v>52</v>
      </c>
      <c r="B10" s="177">
        <v>12.4</v>
      </c>
      <c r="C10" s="177">
        <v>12.4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5.1732800000000001</v>
      </c>
      <c r="J10" s="21">
        <f t="shared" si="6"/>
        <v>2.8929199999999997</v>
      </c>
      <c r="K10" s="21">
        <f t="shared" si="7"/>
        <v>3.73116</v>
      </c>
      <c r="L10" s="21">
        <f t="shared" si="8"/>
        <v>0.60264000000000006</v>
      </c>
      <c r="M10" s="160">
        <f t="shared" si="9"/>
        <v>12.400000000000002</v>
      </c>
      <c r="N10" s="22"/>
      <c r="P10" s="37">
        <f t="shared" si="1"/>
        <v>5.1732800000000001</v>
      </c>
      <c r="Q10" s="37">
        <f t="shared" si="2"/>
        <v>2.8929199999999997</v>
      </c>
      <c r="R10" s="37">
        <f t="shared" si="3"/>
        <v>3.73116</v>
      </c>
      <c r="S10" s="37">
        <f t="shared" si="4"/>
        <v>0.60264000000000006</v>
      </c>
      <c r="T10" s="37">
        <f t="shared" si="10"/>
        <v>12.400000000000002</v>
      </c>
    </row>
    <row r="11" spans="1:20">
      <c r="A11" s="8" t="s">
        <v>53</v>
      </c>
      <c r="B11" s="177">
        <v>12.4</v>
      </c>
      <c r="C11" s="177">
        <v>12.4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5.1732800000000001</v>
      </c>
      <c r="J11" s="21">
        <f t="shared" si="6"/>
        <v>2.8929199999999997</v>
      </c>
      <c r="K11" s="21">
        <f t="shared" si="7"/>
        <v>3.73116</v>
      </c>
      <c r="L11" s="21">
        <f t="shared" si="8"/>
        <v>0.60264000000000006</v>
      </c>
      <c r="M11" s="160">
        <f t="shared" si="9"/>
        <v>12.400000000000002</v>
      </c>
      <c r="N11" s="22"/>
      <c r="P11" s="37">
        <f t="shared" si="1"/>
        <v>5.1732800000000001</v>
      </c>
      <c r="Q11" s="37">
        <f t="shared" si="2"/>
        <v>2.8929199999999997</v>
      </c>
      <c r="R11" s="37">
        <f t="shared" si="3"/>
        <v>3.73116</v>
      </c>
      <c r="S11" s="37">
        <f t="shared" si="4"/>
        <v>0.60264000000000006</v>
      </c>
      <c r="T11" s="37">
        <f t="shared" si="10"/>
        <v>12.400000000000002</v>
      </c>
    </row>
    <row r="12" spans="1:20">
      <c r="A12" s="8" t="s">
        <v>54</v>
      </c>
      <c r="B12" s="177">
        <v>12.4</v>
      </c>
      <c r="C12" s="177">
        <v>12.4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5.1732800000000001</v>
      </c>
      <c r="J12" s="21">
        <f t="shared" si="6"/>
        <v>2.8929199999999997</v>
      </c>
      <c r="K12" s="21">
        <f t="shared" si="7"/>
        <v>3.73116</v>
      </c>
      <c r="L12" s="21">
        <f t="shared" si="8"/>
        <v>0.60264000000000006</v>
      </c>
      <c r="M12" s="160">
        <f t="shared" si="9"/>
        <v>12.400000000000002</v>
      </c>
      <c r="N12" s="22"/>
      <c r="P12" s="37">
        <f t="shared" si="1"/>
        <v>5.1732800000000001</v>
      </c>
      <c r="Q12" s="37">
        <f t="shared" si="2"/>
        <v>2.8929199999999997</v>
      </c>
      <c r="R12" s="37">
        <f t="shared" si="3"/>
        <v>3.73116</v>
      </c>
      <c r="S12" s="37">
        <f t="shared" si="4"/>
        <v>0.60264000000000006</v>
      </c>
      <c r="T12" s="37">
        <f t="shared" si="10"/>
        <v>12.400000000000002</v>
      </c>
    </row>
    <row r="13" spans="1:20">
      <c r="A13" s="8" t="s">
        <v>55</v>
      </c>
      <c r="B13" s="177">
        <v>12.4</v>
      </c>
      <c r="C13" s="177">
        <v>12.4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5.1732800000000001</v>
      </c>
      <c r="J13" s="21">
        <f t="shared" si="6"/>
        <v>2.8929199999999997</v>
      </c>
      <c r="K13" s="21">
        <f t="shared" si="7"/>
        <v>3.73116</v>
      </c>
      <c r="L13" s="21">
        <f t="shared" si="8"/>
        <v>0.60264000000000006</v>
      </c>
      <c r="M13" s="160">
        <f t="shared" si="9"/>
        <v>12.400000000000002</v>
      </c>
      <c r="N13" s="22"/>
      <c r="P13" s="37">
        <f t="shared" si="1"/>
        <v>5.1732800000000001</v>
      </c>
      <c r="Q13" s="37">
        <f t="shared" si="2"/>
        <v>2.8929199999999997</v>
      </c>
      <c r="R13" s="37">
        <f t="shared" si="3"/>
        <v>3.73116</v>
      </c>
      <c r="S13" s="37">
        <f t="shared" si="4"/>
        <v>0.60264000000000006</v>
      </c>
      <c r="T13" s="37">
        <f t="shared" si="10"/>
        <v>12.400000000000002</v>
      </c>
    </row>
    <row r="14" spans="1:20">
      <c r="A14" s="8" t="s">
        <v>56</v>
      </c>
      <c r="B14" s="177">
        <v>12.4</v>
      </c>
      <c r="C14" s="177">
        <v>12.4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5.1732800000000001</v>
      </c>
      <c r="J14" s="21">
        <f t="shared" si="6"/>
        <v>2.8929199999999997</v>
      </c>
      <c r="K14" s="21">
        <f t="shared" si="7"/>
        <v>3.73116</v>
      </c>
      <c r="L14" s="21">
        <f t="shared" si="8"/>
        <v>0.60264000000000006</v>
      </c>
      <c r="M14" s="160">
        <f t="shared" si="9"/>
        <v>12.400000000000002</v>
      </c>
      <c r="N14" s="22"/>
      <c r="P14" s="37">
        <f t="shared" si="1"/>
        <v>5.1732800000000001</v>
      </c>
      <c r="Q14" s="37">
        <f t="shared" si="2"/>
        <v>2.8929199999999997</v>
      </c>
      <c r="R14" s="37">
        <f t="shared" si="3"/>
        <v>3.73116</v>
      </c>
      <c r="S14" s="37">
        <f t="shared" si="4"/>
        <v>0.60264000000000006</v>
      </c>
      <c r="T14" s="37">
        <f t="shared" si="10"/>
        <v>12.400000000000002</v>
      </c>
    </row>
    <row r="15" spans="1:20">
      <c r="A15" s="8" t="s">
        <v>57</v>
      </c>
      <c r="B15" s="177">
        <v>12.4</v>
      </c>
      <c r="C15" s="177">
        <v>12.4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5.1732800000000001</v>
      </c>
      <c r="J15" s="21">
        <f t="shared" si="6"/>
        <v>2.8929199999999997</v>
      </c>
      <c r="K15" s="21">
        <f t="shared" si="7"/>
        <v>3.73116</v>
      </c>
      <c r="L15" s="21">
        <f t="shared" si="8"/>
        <v>0.60264000000000006</v>
      </c>
      <c r="M15" s="160">
        <f t="shared" si="9"/>
        <v>12.400000000000002</v>
      </c>
      <c r="N15" s="22"/>
      <c r="P15" s="37">
        <f t="shared" si="1"/>
        <v>5.1732800000000001</v>
      </c>
      <c r="Q15" s="37">
        <f t="shared" si="2"/>
        <v>2.8929199999999997</v>
      </c>
      <c r="R15" s="37">
        <f t="shared" si="3"/>
        <v>3.73116</v>
      </c>
      <c r="S15" s="37">
        <f t="shared" si="4"/>
        <v>0.60264000000000006</v>
      </c>
      <c r="T15" s="37">
        <f t="shared" si="10"/>
        <v>12.400000000000002</v>
      </c>
    </row>
    <row r="16" spans="1:20">
      <c r="A16" s="8" t="s">
        <v>58</v>
      </c>
      <c r="B16" s="177">
        <v>12.4</v>
      </c>
      <c r="C16" s="177">
        <v>12.4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5.1732800000000001</v>
      </c>
      <c r="J16" s="21">
        <f t="shared" si="6"/>
        <v>2.8929199999999997</v>
      </c>
      <c r="K16" s="21">
        <f t="shared" si="7"/>
        <v>3.73116</v>
      </c>
      <c r="L16" s="21">
        <f t="shared" si="8"/>
        <v>0.60264000000000006</v>
      </c>
      <c r="M16" s="160">
        <f t="shared" si="9"/>
        <v>12.400000000000002</v>
      </c>
      <c r="N16" s="22"/>
      <c r="P16" s="37">
        <f t="shared" si="1"/>
        <v>5.1732800000000001</v>
      </c>
      <c r="Q16" s="37">
        <f t="shared" si="2"/>
        <v>2.8929199999999997</v>
      </c>
      <c r="R16" s="37">
        <f t="shared" si="3"/>
        <v>3.73116</v>
      </c>
      <c r="S16" s="37">
        <f t="shared" si="4"/>
        <v>0.60264000000000006</v>
      </c>
      <c r="T16" s="37">
        <f t="shared" si="10"/>
        <v>12.400000000000002</v>
      </c>
    </row>
    <row r="17" spans="1:20">
      <c r="A17" s="8" t="s">
        <v>59</v>
      </c>
      <c r="B17" s="177">
        <v>12.4</v>
      </c>
      <c r="C17" s="177">
        <v>12.4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5.1732800000000001</v>
      </c>
      <c r="J17" s="21">
        <f t="shared" si="6"/>
        <v>2.8929199999999997</v>
      </c>
      <c r="K17" s="21">
        <f t="shared" si="7"/>
        <v>3.73116</v>
      </c>
      <c r="L17" s="21">
        <f t="shared" si="8"/>
        <v>0.60264000000000006</v>
      </c>
      <c r="M17" s="160">
        <f t="shared" si="9"/>
        <v>12.400000000000002</v>
      </c>
      <c r="N17" s="22"/>
      <c r="P17" s="37">
        <f t="shared" si="1"/>
        <v>5.1732800000000001</v>
      </c>
      <c r="Q17" s="37">
        <f t="shared" si="2"/>
        <v>2.8929199999999997</v>
      </c>
      <c r="R17" s="37">
        <f t="shared" si="3"/>
        <v>3.73116</v>
      </c>
      <c r="S17" s="37">
        <f t="shared" si="4"/>
        <v>0.60264000000000006</v>
      </c>
      <c r="T17" s="37">
        <f t="shared" si="10"/>
        <v>12.400000000000002</v>
      </c>
    </row>
    <row r="18" spans="1:20">
      <c r="A18" s="8" t="s">
        <v>60</v>
      </c>
      <c r="B18" s="177">
        <v>12.4</v>
      </c>
      <c r="C18" s="177">
        <v>12.4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5.1732800000000001</v>
      </c>
      <c r="J18" s="21">
        <f t="shared" si="6"/>
        <v>2.8929199999999997</v>
      </c>
      <c r="K18" s="21">
        <f t="shared" si="7"/>
        <v>3.73116</v>
      </c>
      <c r="L18" s="21">
        <f t="shared" si="8"/>
        <v>0.60264000000000006</v>
      </c>
      <c r="M18" s="160">
        <f t="shared" si="9"/>
        <v>12.400000000000002</v>
      </c>
      <c r="N18" s="22"/>
      <c r="P18" s="37">
        <f t="shared" si="1"/>
        <v>5.1732800000000001</v>
      </c>
      <c r="Q18" s="37">
        <f t="shared" si="2"/>
        <v>2.8929199999999997</v>
      </c>
      <c r="R18" s="37">
        <f t="shared" si="3"/>
        <v>3.73116</v>
      </c>
      <c r="S18" s="37">
        <f t="shared" si="4"/>
        <v>0.60264000000000006</v>
      </c>
      <c r="T18" s="37">
        <f t="shared" si="10"/>
        <v>12.400000000000002</v>
      </c>
    </row>
    <row r="19" spans="1:20">
      <c r="A19" s="8" t="s">
        <v>61</v>
      </c>
      <c r="B19" s="177">
        <v>12.4</v>
      </c>
      <c r="C19" s="177">
        <v>12.4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5.1732800000000001</v>
      </c>
      <c r="J19" s="21">
        <f t="shared" si="6"/>
        <v>2.8929199999999997</v>
      </c>
      <c r="K19" s="21">
        <f t="shared" si="7"/>
        <v>3.73116</v>
      </c>
      <c r="L19" s="21">
        <f t="shared" si="8"/>
        <v>0.60264000000000006</v>
      </c>
      <c r="M19" s="160">
        <f t="shared" si="9"/>
        <v>12.400000000000002</v>
      </c>
      <c r="N19" s="22"/>
      <c r="P19" s="37">
        <f t="shared" si="1"/>
        <v>5.1732800000000001</v>
      </c>
      <c r="Q19" s="37">
        <f t="shared" si="2"/>
        <v>2.8929199999999997</v>
      </c>
      <c r="R19" s="37">
        <f t="shared" si="3"/>
        <v>3.73116</v>
      </c>
      <c r="S19" s="37">
        <f t="shared" si="4"/>
        <v>0.60264000000000006</v>
      </c>
      <c r="T19" s="37">
        <f t="shared" si="10"/>
        <v>12.400000000000002</v>
      </c>
    </row>
    <row r="20" spans="1:20">
      <c r="A20" s="8" t="s">
        <v>62</v>
      </c>
      <c r="B20" s="177">
        <v>12.4</v>
      </c>
      <c r="C20" s="177">
        <v>12.4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5.1732800000000001</v>
      </c>
      <c r="J20" s="21">
        <f t="shared" si="6"/>
        <v>2.8929199999999997</v>
      </c>
      <c r="K20" s="21">
        <f t="shared" si="7"/>
        <v>3.73116</v>
      </c>
      <c r="L20" s="21">
        <f t="shared" si="8"/>
        <v>0.60264000000000006</v>
      </c>
      <c r="M20" s="160">
        <f t="shared" si="9"/>
        <v>12.400000000000002</v>
      </c>
      <c r="N20" s="22"/>
      <c r="P20" s="37">
        <f t="shared" si="1"/>
        <v>5.1732800000000001</v>
      </c>
      <c r="Q20" s="37">
        <f t="shared" si="2"/>
        <v>2.8929199999999997</v>
      </c>
      <c r="R20" s="37">
        <f t="shared" si="3"/>
        <v>3.73116</v>
      </c>
      <c r="S20" s="37">
        <f t="shared" si="4"/>
        <v>0.60264000000000006</v>
      </c>
      <c r="T20" s="37">
        <f t="shared" si="10"/>
        <v>12.400000000000002</v>
      </c>
    </row>
    <row r="21" spans="1:20">
      <c r="A21" s="8" t="s">
        <v>63</v>
      </c>
      <c r="B21" s="177">
        <v>12.4</v>
      </c>
      <c r="C21" s="177">
        <v>12.4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5.1732800000000001</v>
      </c>
      <c r="J21" s="21">
        <f t="shared" si="6"/>
        <v>2.8929199999999997</v>
      </c>
      <c r="K21" s="21">
        <f t="shared" si="7"/>
        <v>3.73116</v>
      </c>
      <c r="L21" s="21">
        <f t="shared" si="8"/>
        <v>0.60264000000000006</v>
      </c>
      <c r="M21" s="160">
        <f t="shared" si="9"/>
        <v>12.400000000000002</v>
      </c>
      <c r="N21" s="22"/>
      <c r="P21" s="37">
        <f t="shared" si="1"/>
        <v>5.1732800000000001</v>
      </c>
      <c r="Q21" s="37">
        <f t="shared" si="2"/>
        <v>2.8929199999999997</v>
      </c>
      <c r="R21" s="37">
        <f t="shared" si="3"/>
        <v>3.73116</v>
      </c>
      <c r="S21" s="37">
        <f t="shared" si="4"/>
        <v>0.60264000000000006</v>
      </c>
      <c r="T21" s="37">
        <f t="shared" si="10"/>
        <v>12.400000000000002</v>
      </c>
    </row>
    <row r="22" spans="1:20">
      <c r="A22" s="8" t="s">
        <v>64</v>
      </c>
      <c r="B22" s="177">
        <v>12.4</v>
      </c>
      <c r="C22" s="177">
        <v>12.4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5.1732800000000001</v>
      </c>
      <c r="J22" s="21">
        <f t="shared" si="6"/>
        <v>2.8929199999999997</v>
      </c>
      <c r="K22" s="21">
        <f t="shared" si="7"/>
        <v>3.73116</v>
      </c>
      <c r="L22" s="21">
        <f t="shared" si="8"/>
        <v>0.60264000000000006</v>
      </c>
      <c r="M22" s="160">
        <f t="shared" si="9"/>
        <v>12.400000000000002</v>
      </c>
      <c r="N22" s="22"/>
      <c r="P22" s="37">
        <f t="shared" si="1"/>
        <v>5.1732800000000001</v>
      </c>
      <c r="Q22" s="37">
        <f t="shared" si="2"/>
        <v>2.8929199999999997</v>
      </c>
      <c r="R22" s="37">
        <f t="shared" si="3"/>
        <v>3.73116</v>
      </c>
      <c r="S22" s="37">
        <f t="shared" si="4"/>
        <v>0.60264000000000006</v>
      </c>
      <c r="T22" s="37">
        <f t="shared" si="10"/>
        <v>12.400000000000002</v>
      </c>
    </row>
    <row r="23" spans="1:20">
      <c r="A23" s="8" t="s">
        <v>65</v>
      </c>
      <c r="B23" s="177">
        <v>12.4</v>
      </c>
      <c r="C23" s="177">
        <v>12.4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5.1732800000000001</v>
      </c>
      <c r="J23" s="21">
        <f t="shared" si="6"/>
        <v>2.8929199999999997</v>
      </c>
      <c r="K23" s="21">
        <f t="shared" si="7"/>
        <v>3.73116</v>
      </c>
      <c r="L23" s="21">
        <f t="shared" si="8"/>
        <v>0.60264000000000006</v>
      </c>
      <c r="M23" s="160">
        <f t="shared" si="9"/>
        <v>12.400000000000002</v>
      </c>
      <c r="N23" s="22"/>
      <c r="P23" s="37">
        <f t="shared" si="1"/>
        <v>5.1732800000000001</v>
      </c>
      <c r="Q23" s="37">
        <f t="shared" si="2"/>
        <v>2.8929199999999997</v>
      </c>
      <c r="R23" s="37">
        <f t="shared" si="3"/>
        <v>3.73116</v>
      </c>
      <c r="S23" s="37">
        <f t="shared" si="4"/>
        <v>0.60264000000000006</v>
      </c>
      <c r="T23" s="37">
        <f t="shared" si="10"/>
        <v>12.400000000000002</v>
      </c>
    </row>
    <row r="24" spans="1:20">
      <c r="A24" s="8" t="s">
        <v>66</v>
      </c>
      <c r="B24" s="177">
        <v>12.4</v>
      </c>
      <c r="C24" s="177">
        <v>12.4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5.1732800000000001</v>
      </c>
      <c r="J24" s="21">
        <f t="shared" si="6"/>
        <v>2.8929199999999997</v>
      </c>
      <c r="K24" s="21">
        <f t="shared" si="7"/>
        <v>3.73116</v>
      </c>
      <c r="L24" s="21">
        <f t="shared" si="8"/>
        <v>0.60264000000000006</v>
      </c>
      <c r="M24" s="160">
        <f t="shared" si="9"/>
        <v>12.400000000000002</v>
      </c>
      <c r="N24" s="22"/>
      <c r="P24" s="37">
        <f t="shared" si="1"/>
        <v>5.1732800000000001</v>
      </c>
      <c r="Q24" s="37">
        <f t="shared" si="2"/>
        <v>2.8929199999999997</v>
      </c>
      <c r="R24" s="37">
        <f t="shared" si="3"/>
        <v>3.73116</v>
      </c>
      <c r="S24" s="37">
        <f t="shared" si="4"/>
        <v>0.60264000000000006</v>
      </c>
      <c r="T24" s="37">
        <f t="shared" si="10"/>
        <v>12.400000000000002</v>
      </c>
    </row>
    <row r="25" spans="1:20">
      <c r="A25" s="8" t="s">
        <v>67</v>
      </c>
      <c r="B25" s="177">
        <v>12.4</v>
      </c>
      <c r="C25" s="177">
        <v>12.4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5.1732800000000001</v>
      </c>
      <c r="J25" s="21">
        <f t="shared" si="6"/>
        <v>2.8929199999999997</v>
      </c>
      <c r="K25" s="21">
        <f t="shared" si="7"/>
        <v>3.73116</v>
      </c>
      <c r="L25" s="21">
        <f t="shared" si="8"/>
        <v>0.60264000000000006</v>
      </c>
      <c r="M25" s="160">
        <f t="shared" si="9"/>
        <v>12.400000000000002</v>
      </c>
      <c r="N25" s="22"/>
      <c r="P25" s="37">
        <f t="shared" si="1"/>
        <v>5.1732800000000001</v>
      </c>
      <c r="Q25" s="37">
        <f t="shared" si="2"/>
        <v>2.8929199999999997</v>
      </c>
      <c r="R25" s="37">
        <f t="shared" si="3"/>
        <v>3.73116</v>
      </c>
      <c r="S25" s="37">
        <f t="shared" si="4"/>
        <v>0.60264000000000006</v>
      </c>
      <c r="T25" s="37">
        <f t="shared" si="10"/>
        <v>12.400000000000002</v>
      </c>
    </row>
    <row r="26" spans="1:20">
      <c r="A26" s="8" t="s">
        <v>68</v>
      </c>
      <c r="B26" s="177">
        <v>12.4</v>
      </c>
      <c r="C26" s="177">
        <v>12.4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5.1732800000000001</v>
      </c>
      <c r="J26" s="21">
        <f t="shared" si="6"/>
        <v>2.8929199999999997</v>
      </c>
      <c r="K26" s="21">
        <f t="shared" si="7"/>
        <v>3.73116</v>
      </c>
      <c r="L26" s="21">
        <f t="shared" si="8"/>
        <v>0.60264000000000006</v>
      </c>
      <c r="M26" s="160">
        <f t="shared" si="9"/>
        <v>12.400000000000002</v>
      </c>
      <c r="N26" s="22"/>
      <c r="P26" s="37">
        <f t="shared" si="1"/>
        <v>5.1732800000000001</v>
      </c>
      <c r="Q26" s="37">
        <f t="shared" si="2"/>
        <v>2.8929199999999997</v>
      </c>
      <c r="R26" s="37">
        <f t="shared" si="3"/>
        <v>3.73116</v>
      </c>
      <c r="S26" s="37">
        <f t="shared" si="4"/>
        <v>0.60264000000000006</v>
      </c>
      <c r="T26" s="37">
        <f t="shared" si="10"/>
        <v>12.400000000000002</v>
      </c>
    </row>
    <row r="27" spans="1:20">
      <c r="A27" s="8" t="s">
        <v>69</v>
      </c>
      <c r="B27" s="177">
        <v>12.4</v>
      </c>
      <c r="C27" s="177">
        <v>12.4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5.1732800000000001</v>
      </c>
      <c r="J27" s="21">
        <f t="shared" si="6"/>
        <v>2.8929199999999997</v>
      </c>
      <c r="K27" s="21">
        <f t="shared" si="7"/>
        <v>3.73116</v>
      </c>
      <c r="L27" s="21">
        <f t="shared" si="8"/>
        <v>0.60264000000000006</v>
      </c>
      <c r="M27" s="160">
        <f t="shared" si="9"/>
        <v>12.400000000000002</v>
      </c>
      <c r="N27" s="22"/>
      <c r="P27" s="37">
        <f t="shared" si="1"/>
        <v>5.1732800000000001</v>
      </c>
      <c r="Q27" s="37">
        <f t="shared" si="2"/>
        <v>2.8929199999999997</v>
      </c>
      <c r="R27" s="37">
        <f t="shared" si="3"/>
        <v>3.73116</v>
      </c>
      <c r="S27" s="37">
        <f t="shared" si="4"/>
        <v>0.60264000000000006</v>
      </c>
      <c r="T27" s="37">
        <f t="shared" si="10"/>
        <v>12.400000000000002</v>
      </c>
    </row>
    <row r="28" spans="1:20">
      <c r="A28" s="8" t="s">
        <v>70</v>
      </c>
      <c r="B28" s="177">
        <v>12.4</v>
      </c>
      <c r="C28" s="177">
        <v>12.4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5.1732800000000001</v>
      </c>
      <c r="J28" s="21">
        <f t="shared" si="6"/>
        <v>2.8929199999999997</v>
      </c>
      <c r="K28" s="21">
        <f t="shared" si="7"/>
        <v>3.73116</v>
      </c>
      <c r="L28" s="21">
        <f t="shared" si="8"/>
        <v>0.60264000000000006</v>
      </c>
      <c r="M28" s="160">
        <f t="shared" si="9"/>
        <v>12.400000000000002</v>
      </c>
      <c r="N28" s="22"/>
      <c r="P28" s="37">
        <f t="shared" si="1"/>
        <v>5.1732800000000001</v>
      </c>
      <c r="Q28" s="37">
        <f t="shared" si="2"/>
        <v>2.8929199999999997</v>
      </c>
      <c r="R28" s="37">
        <f t="shared" si="3"/>
        <v>3.73116</v>
      </c>
      <c r="S28" s="37">
        <f t="shared" si="4"/>
        <v>0.60264000000000006</v>
      </c>
      <c r="T28" s="37">
        <f t="shared" si="10"/>
        <v>12.400000000000002</v>
      </c>
    </row>
    <row r="29" spans="1:20">
      <c r="A29" s="8" t="s">
        <v>71</v>
      </c>
      <c r="B29" s="177">
        <v>12.4</v>
      </c>
      <c r="C29" s="177">
        <v>12.4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5.1732800000000001</v>
      </c>
      <c r="J29" s="21">
        <f t="shared" si="6"/>
        <v>2.8929199999999997</v>
      </c>
      <c r="K29" s="21">
        <f t="shared" si="7"/>
        <v>3.73116</v>
      </c>
      <c r="L29" s="21">
        <f t="shared" si="8"/>
        <v>0.60264000000000006</v>
      </c>
      <c r="M29" s="160">
        <f t="shared" si="9"/>
        <v>12.400000000000002</v>
      </c>
      <c r="N29" s="22"/>
      <c r="P29" s="37">
        <f t="shared" si="1"/>
        <v>5.1732800000000001</v>
      </c>
      <c r="Q29" s="37">
        <f t="shared" si="2"/>
        <v>2.8929199999999997</v>
      </c>
      <c r="R29" s="37">
        <f t="shared" si="3"/>
        <v>3.73116</v>
      </c>
      <c r="S29" s="37">
        <f t="shared" si="4"/>
        <v>0.60264000000000006</v>
      </c>
      <c r="T29" s="37">
        <f t="shared" si="10"/>
        <v>12.400000000000002</v>
      </c>
    </row>
    <row r="30" spans="1:20">
      <c r="A30" s="8" t="s">
        <v>72</v>
      </c>
      <c r="B30" s="177">
        <v>12.4</v>
      </c>
      <c r="C30" s="177">
        <v>12.4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5.1732800000000001</v>
      </c>
      <c r="J30" s="21">
        <f t="shared" si="6"/>
        <v>2.8929199999999997</v>
      </c>
      <c r="K30" s="21">
        <f t="shared" si="7"/>
        <v>3.73116</v>
      </c>
      <c r="L30" s="21">
        <f t="shared" si="8"/>
        <v>0.60264000000000006</v>
      </c>
      <c r="M30" s="160">
        <f t="shared" si="9"/>
        <v>12.400000000000002</v>
      </c>
      <c r="N30" s="22"/>
      <c r="P30" s="37">
        <f t="shared" si="1"/>
        <v>5.1732800000000001</v>
      </c>
      <c r="Q30" s="37">
        <f t="shared" si="2"/>
        <v>2.8929199999999997</v>
      </c>
      <c r="R30" s="37">
        <f t="shared" si="3"/>
        <v>3.73116</v>
      </c>
      <c r="S30" s="37">
        <f t="shared" si="4"/>
        <v>0.60264000000000006</v>
      </c>
      <c r="T30" s="37">
        <f t="shared" si="10"/>
        <v>12.400000000000002</v>
      </c>
    </row>
    <row r="31" spans="1:20">
      <c r="A31" s="8" t="s">
        <v>73</v>
      </c>
      <c r="B31" s="177">
        <v>12.4</v>
      </c>
      <c r="C31" s="177">
        <v>12.4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5.1732800000000001</v>
      </c>
      <c r="J31" s="21">
        <f t="shared" si="6"/>
        <v>2.8929199999999997</v>
      </c>
      <c r="K31" s="21">
        <f t="shared" si="7"/>
        <v>3.73116</v>
      </c>
      <c r="L31" s="21">
        <f t="shared" si="8"/>
        <v>0.60264000000000006</v>
      </c>
      <c r="M31" s="160">
        <f t="shared" si="9"/>
        <v>12.400000000000002</v>
      </c>
      <c r="N31" s="22"/>
      <c r="P31" s="37">
        <f t="shared" si="1"/>
        <v>5.1732800000000001</v>
      </c>
      <c r="Q31" s="37">
        <f t="shared" si="2"/>
        <v>2.8929199999999997</v>
      </c>
      <c r="R31" s="37">
        <f t="shared" si="3"/>
        <v>3.73116</v>
      </c>
      <c r="S31" s="37">
        <f t="shared" si="4"/>
        <v>0.60264000000000006</v>
      </c>
      <c r="T31" s="37">
        <f t="shared" si="10"/>
        <v>12.400000000000002</v>
      </c>
    </row>
    <row r="32" spans="1:20">
      <c r="A32" s="8" t="s">
        <v>74</v>
      </c>
      <c r="B32" s="177">
        <v>12.4</v>
      </c>
      <c r="C32" s="177">
        <v>12.4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5.1732800000000001</v>
      </c>
      <c r="J32" s="21">
        <f t="shared" si="6"/>
        <v>2.8929199999999997</v>
      </c>
      <c r="K32" s="21">
        <f t="shared" si="7"/>
        <v>3.73116</v>
      </c>
      <c r="L32" s="21">
        <f t="shared" si="8"/>
        <v>0.60264000000000006</v>
      </c>
      <c r="M32" s="160">
        <f t="shared" si="9"/>
        <v>12.400000000000002</v>
      </c>
      <c r="N32" s="22"/>
      <c r="P32" s="37">
        <f t="shared" si="1"/>
        <v>5.1732800000000001</v>
      </c>
      <c r="Q32" s="37">
        <f t="shared" si="2"/>
        <v>2.8929199999999997</v>
      </c>
      <c r="R32" s="37">
        <f t="shared" si="3"/>
        <v>3.73116</v>
      </c>
      <c r="S32" s="37">
        <f t="shared" si="4"/>
        <v>0.60264000000000006</v>
      </c>
      <c r="T32" s="37">
        <f t="shared" si="10"/>
        <v>12.400000000000002</v>
      </c>
    </row>
    <row r="33" spans="1:20">
      <c r="A33" s="8" t="s">
        <v>75</v>
      </c>
      <c r="B33" s="177">
        <v>12.4</v>
      </c>
      <c r="C33" s="177">
        <v>12.4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5.1732800000000001</v>
      </c>
      <c r="J33" s="21">
        <f t="shared" si="6"/>
        <v>2.8929199999999997</v>
      </c>
      <c r="K33" s="21">
        <f t="shared" si="7"/>
        <v>3.73116</v>
      </c>
      <c r="L33" s="21">
        <f t="shared" si="8"/>
        <v>0.60264000000000006</v>
      </c>
      <c r="M33" s="160">
        <f t="shared" si="9"/>
        <v>12.400000000000002</v>
      </c>
      <c r="N33" s="22"/>
      <c r="P33" s="37">
        <f t="shared" si="1"/>
        <v>5.1732800000000001</v>
      </c>
      <c r="Q33" s="37">
        <f t="shared" si="2"/>
        <v>2.8929199999999997</v>
      </c>
      <c r="R33" s="37">
        <f t="shared" si="3"/>
        <v>3.73116</v>
      </c>
      <c r="S33" s="37">
        <f t="shared" si="4"/>
        <v>0.60264000000000006</v>
      </c>
      <c r="T33" s="37">
        <f t="shared" si="10"/>
        <v>12.400000000000002</v>
      </c>
    </row>
    <row r="34" spans="1:20">
      <c r="A34" s="8" t="s">
        <v>76</v>
      </c>
      <c r="B34" s="177">
        <v>12.4</v>
      </c>
      <c r="C34" s="177">
        <v>12.4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5.1732800000000001</v>
      </c>
      <c r="J34" s="21">
        <f t="shared" si="6"/>
        <v>2.8929199999999997</v>
      </c>
      <c r="K34" s="21">
        <f t="shared" si="7"/>
        <v>3.73116</v>
      </c>
      <c r="L34" s="21">
        <f t="shared" si="8"/>
        <v>0.60264000000000006</v>
      </c>
      <c r="M34" s="160">
        <f t="shared" si="9"/>
        <v>12.400000000000002</v>
      </c>
      <c r="N34" s="22"/>
      <c r="P34" s="37">
        <f t="shared" si="1"/>
        <v>5.1732800000000001</v>
      </c>
      <c r="Q34" s="37">
        <f t="shared" si="2"/>
        <v>2.8929199999999997</v>
      </c>
      <c r="R34" s="37">
        <f t="shared" si="3"/>
        <v>3.73116</v>
      </c>
      <c r="S34" s="37">
        <f t="shared" si="4"/>
        <v>0.60264000000000006</v>
      </c>
      <c r="T34" s="37">
        <f t="shared" si="10"/>
        <v>12.400000000000002</v>
      </c>
    </row>
    <row r="35" spans="1:20">
      <c r="A35" s="8" t="s">
        <v>77</v>
      </c>
      <c r="B35" s="177">
        <v>12.4</v>
      </c>
      <c r="C35" s="177">
        <v>12.4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5.1732800000000001</v>
      </c>
      <c r="J35" s="21">
        <f t="shared" si="6"/>
        <v>2.8929199999999997</v>
      </c>
      <c r="K35" s="21">
        <f t="shared" si="7"/>
        <v>3.73116</v>
      </c>
      <c r="L35" s="21">
        <f t="shared" si="8"/>
        <v>0.60264000000000006</v>
      </c>
      <c r="M35" s="160">
        <f t="shared" si="9"/>
        <v>12.400000000000002</v>
      </c>
      <c r="N35" s="22"/>
      <c r="P35" s="37">
        <f t="shared" ref="P35:P66" si="12">I35</f>
        <v>5.1732800000000001</v>
      </c>
      <c r="Q35" s="37">
        <f t="shared" ref="Q35:Q66" si="13">J35</f>
        <v>2.8929199999999997</v>
      </c>
      <c r="R35" s="37">
        <f t="shared" ref="R35:R66" si="14">K35</f>
        <v>3.73116</v>
      </c>
      <c r="S35" s="37">
        <f t="shared" ref="S35:S66" si="15">L35</f>
        <v>0.60264000000000006</v>
      </c>
      <c r="T35" s="37">
        <f t="shared" si="10"/>
        <v>12.400000000000002</v>
      </c>
    </row>
    <row r="36" spans="1:20">
      <c r="A36" s="8" t="s">
        <v>78</v>
      </c>
      <c r="B36" s="177">
        <v>12.4</v>
      </c>
      <c r="C36" s="177">
        <v>12.4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5.1732800000000001</v>
      </c>
      <c r="J36" s="21">
        <f t="shared" si="6"/>
        <v>2.8929199999999997</v>
      </c>
      <c r="K36" s="21">
        <f t="shared" si="7"/>
        <v>3.73116</v>
      </c>
      <c r="L36" s="21">
        <f t="shared" si="8"/>
        <v>0.60264000000000006</v>
      </c>
      <c r="M36" s="160">
        <f t="shared" si="9"/>
        <v>12.400000000000002</v>
      </c>
      <c r="N36" s="22"/>
      <c r="P36" s="37">
        <f t="shared" si="12"/>
        <v>5.1732800000000001</v>
      </c>
      <c r="Q36" s="37">
        <f t="shared" si="13"/>
        <v>2.8929199999999997</v>
      </c>
      <c r="R36" s="37">
        <f t="shared" si="14"/>
        <v>3.73116</v>
      </c>
      <c r="S36" s="37">
        <f t="shared" si="15"/>
        <v>0.60264000000000006</v>
      </c>
      <c r="T36" s="37">
        <f t="shared" si="10"/>
        <v>12.400000000000002</v>
      </c>
    </row>
    <row r="37" spans="1:20">
      <c r="A37" s="8" t="s">
        <v>79</v>
      </c>
      <c r="B37" s="177">
        <v>12.4</v>
      </c>
      <c r="C37" s="177">
        <v>12.4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5.1732800000000001</v>
      </c>
      <c r="J37" s="21">
        <f t="shared" si="6"/>
        <v>2.8929199999999997</v>
      </c>
      <c r="K37" s="21">
        <f t="shared" si="7"/>
        <v>3.73116</v>
      </c>
      <c r="L37" s="21">
        <f t="shared" si="8"/>
        <v>0.60264000000000006</v>
      </c>
      <c r="M37" s="160">
        <f t="shared" si="9"/>
        <v>12.400000000000002</v>
      </c>
      <c r="N37" s="22"/>
      <c r="P37" s="37">
        <f t="shared" si="12"/>
        <v>5.1732800000000001</v>
      </c>
      <c r="Q37" s="37">
        <f t="shared" si="13"/>
        <v>2.8929199999999997</v>
      </c>
      <c r="R37" s="37">
        <f t="shared" si="14"/>
        <v>3.73116</v>
      </c>
      <c r="S37" s="37">
        <f t="shared" si="15"/>
        <v>0.60264000000000006</v>
      </c>
      <c r="T37" s="37">
        <f t="shared" si="10"/>
        <v>12.400000000000002</v>
      </c>
    </row>
    <row r="38" spans="1:20">
      <c r="A38" s="8" t="s">
        <v>80</v>
      </c>
      <c r="B38" s="177">
        <v>12.4</v>
      </c>
      <c r="C38" s="177">
        <v>12.4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5.1732800000000001</v>
      </c>
      <c r="J38" s="21">
        <f t="shared" si="6"/>
        <v>2.8929199999999997</v>
      </c>
      <c r="K38" s="21">
        <f t="shared" si="7"/>
        <v>3.73116</v>
      </c>
      <c r="L38" s="21">
        <f t="shared" si="8"/>
        <v>0.60264000000000006</v>
      </c>
      <c r="M38" s="160">
        <f t="shared" si="9"/>
        <v>12.400000000000002</v>
      </c>
      <c r="N38" s="22"/>
      <c r="P38" s="37">
        <f t="shared" si="12"/>
        <v>5.1732800000000001</v>
      </c>
      <c r="Q38" s="37">
        <f t="shared" si="13"/>
        <v>2.8929199999999997</v>
      </c>
      <c r="R38" s="37">
        <f t="shared" si="14"/>
        <v>3.73116</v>
      </c>
      <c r="S38" s="37">
        <f t="shared" si="15"/>
        <v>0.60264000000000006</v>
      </c>
      <c r="T38" s="37">
        <f t="shared" si="10"/>
        <v>12.400000000000002</v>
      </c>
    </row>
    <row r="39" spans="1:20">
      <c r="A39" s="8" t="s">
        <v>81</v>
      </c>
      <c r="B39" s="177">
        <v>12.4</v>
      </c>
      <c r="C39" s="177">
        <v>12.4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5.1732800000000001</v>
      </c>
      <c r="J39" s="21">
        <f t="shared" si="6"/>
        <v>2.8929199999999997</v>
      </c>
      <c r="K39" s="21">
        <f t="shared" si="7"/>
        <v>3.73116</v>
      </c>
      <c r="L39" s="21">
        <f t="shared" si="8"/>
        <v>0.60264000000000006</v>
      </c>
      <c r="M39" s="160">
        <f t="shared" si="9"/>
        <v>12.400000000000002</v>
      </c>
      <c r="N39" s="22"/>
      <c r="P39" s="37">
        <f t="shared" si="12"/>
        <v>5.1732800000000001</v>
      </c>
      <c r="Q39" s="37">
        <f t="shared" si="13"/>
        <v>2.8929199999999997</v>
      </c>
      <c r="R39" s="37">
        <f t="shared" si="14"/>
        <v>3.73116</v>
      </c>
      <c r="S39" s="37">
        <f t="shared" si="15"/>
        <v>0.60264000000000006</v>
      </c>
      <c r="T39" s="37">
        <f t="shared" si="10"/>
        <v>12.400000000000002</v>
      </c>
    </row>
    <row r="40" spans="1:20">
      <c r="A40" s="8" t="s">
        <v>82</v>
      </c>
      <c r="B40" s="177">
        <v>12.4</v>
      </c>
      <c r="C40" s="177">
        <v>12.4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5.1732800000000001</v>
      </c>
      <c r="J40" s="21">
        <f t="shared" si="6"/>
        <v>2.8929199999999997</v>
      </c>
      <c r="K40" s="21">
        <f t="shared" si="7"/>
        <v>3.73116</v>
      </c>
      <c r="L40" s="21">
        <f t="shared" si="8"/>
        <v>0.60264000000000006</v>
      </c>
      <c r="M40" s="160">
        <f t="shared" si="9"/>
        <v>12.400000000000002</v>
      </c>
      <c r="N40" s="22"/>
      <c r="P40" s="37">
        <f t="shared" si="12"/>
        <v>5.1732800000000001</v>
      </c>
      <c r="Q40" s="37">
        <f t="shared" si="13"/>
        <v>2.8929199999999997</v>
      </c>
      <c r="R40" s="37">
        <f t="shared" si="14"/>
        <v>3.73116</v>
      </c>
      <c r="S40" s="37">
        <f t="shared" si="15"/>
        <v>0.60264000000000006</v>
      </c>
      <c r="T40" s="37">
        <f t="shared" si="10"/>
        <v>12.400000000000002</v>
      </c>
    </row>
    <row r="41" spans="1:20">
      <c r="A41" s="8" t="s">
        <v>83</v>
      </c>
      <c r="B41" s="177">
        <v>12.4</v>
      </c>
      <c r="C41" s="177">
        <v>12.4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5.1732800000000001</v>
      </c>
      <c r="J41" s="21">
        <f t="shared" si="6"/>
        <v>2.8929199999999997</v>
      </c>
      <c r="K41" s="21">
        <f t="shared" si="7"/>
        <v>3.73116</v>
      </c>
      <c r="L41" s="21">
        <f t="shared" si="8"/>
        <v>0.60264000000000006</v>
      </c>
      <c r="M41" s="160">
        <f t="shared" si="9"/>
        <v>12.400000000000002</v>
      </c>
      <c r="N41" s="22"/>
      <c r="P41" s="37">
        <f t="shared" si="12"/>
        <v>5.1732800000000001</v>
      </c>
      <c r="Q41" s="37">
        <f t="shared" si="13"/>
        <v>2.8929199999999997</v>
      </c>
      <c r="R41" s="37">
        <f t="shared" si="14"/>
        <v>3.73116</v>
      </c>
      <c r="S41" s="37">
        <f t="shared" si="15"/>
        <v>0.60264000000000006</v>
      </c>
      <c r="T41" s="37">
        <f t="shared" si="10"/>
        <v>12.400000000000002</v>
      </c>
    </row>
    <row r="42" spans="1:20">
      <c r="A42" s="8" t="s">
        <v>84</v>
      </c>
      <c r="B42" s="177">
        <v>12.4</v>
      </c>
      <c r="C42" s="177">
        <v>12.4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5.1732800000000001</v>
      </c>
      <c r="J42" s="21">
        <f t="shared" si="6"/>
        <v>2.8929199999999997</v>
      </c>
      <c r="K42" s="21">
        <f t="shared" si="7"/>
        <v>3.73116</v>
      </c>
      <c r="L42" s="21">
        <f t="shared" si="8"/>
        <v>0.60264000000000006</v>
      </c>
      <c r="M42" s="160">
        <f t="shared" si="9"/>
        <v>12.400000000000002</v>
      </c>
      <c r="N42" s="22"/>
      <c r="P42" s="37">
        <f t="shared" si="12"/>
        <v>5.1732800000000001</v>
      </c>
      <c r="Q42" s="37">
        <f t="shared" si="13"/>
        <v>2.8929199999999997</v>
      </c>
      <c r="R42" s="37">
        <f t="shared" si="14"/>
        <v>3.73116</v>
      </c>
      <c r="S42" s="37">
        <f t="shared" si="15"/>
        <v>0.60264000000000006</v>
      </c>
      <c r="T42" s="37">
        <f t="shared" si="10"/>
        <v>12.400000000000002</v>
      </c>
    </row>
    <row r="43" spans="1:20">
      <c r="A43" s="8" t="s">
        <v>85</v>
      </c>
      <c r="B43" s="177">
        <v>12.4</v>
      </c>
      <c r="C43" s="177">
        <v>12.4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5.1732800000000001</v>
      </c>
      <c r="J43" s="21">
        <f t="shared" si="6"/>
        <v>2.8929199999999997</v>
      </c>
      <c r="K43" s="21">
        <f t="shared" si="7"/>
        <v>3.73116</v>
      </c>
      <c r="L43" s="21">
        <f t="shared" si="8"/>
        <v>0.60264000000000006</v>
      </c>
      <c r="M43" s="160">
        <f t="shared" si="9"/>
        <v>12.400000000000002</v>
      </c>
      <c r="N43" s="22"/>
      <c r="P43" s="37">
        <f t="shared" si="12"/>
        <v>5.1732800000000001</v>
      </c>
      <c r="Q43" s="37">
        <f t="shared" si="13"/>
        <v>2.8929199999999997</v>
      </c>
      <c r="R43" s="37">
        <f t="shared" si="14"/>
        <v>3.73116</v>
      </c>
      <c r="S43" s="37">
        <f t="shared" si="15"/>
        <v>0.60264000000000006</v>
      </c>
      <c r="T43" s="37">
        <f t="shared" si="10"/>
        <v>12.400000000000002</v>
      </c>
    </row>
    <row r="44" spans="1:20">
      <c r="A44" s="8" t="s">
        <v>86</v>
      </c>
      <c r="B44" s="177">
        <v>12.4</v>
      </c>
      <c r="C44" s="177">
        <v>12.4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5.1732800000000001</v>
      </c>
      <c r="J44" s="21">
        <f t="shared" si="6"/>
        <v>2.8929199999999997</v>
      </c>
      <c r="K44" s="21">
        <f t="shared" si="7"/>
        <v>3.73116</v>
      </c>
      <c r="L44" s="21">
        <f t="shared" si="8"/>
        <v>0.60264000000000006</v>
      </c>
      <c r="M44" s="160">
        <f t="shared" si="9"/>
        <v>12.400000000000002</v>
      </c>
      <c r="N44" s="22"/>
      <c r="P44" s="37">
        <f t="shared" si="12"/>
        <v>5.1732800000000001</v>
      </c>
      <c r="Q44" s="37">
        <f t="shared" si="13"/>
        <v>2.8929199999999997</v>
      </c>
      <c r="R44" s="37">
        <f t="shared" si="14"/>
        <v>3.73116</v>
      </c>
      <c r="S44" s="37">
        <f t="shared" si="15"/>
        <v>0.60264000000000006</v>
      </c>
      <c r="T44" s="37">
        <f t="shared" si="10"/>
        <v>12.400000000000002</v>
      </c>
    </row>
    <row r="45" spans="1:20">
      <c r="A45" s="8" t="s">
        <v>87</v>
      </c>
      <c r="B45" s="177">
        <v>12.4</v>
      </c>
      <c r="C45" s="177">
        <v>12.4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5.1732800000000001</v>
      </c>
      <c r="J45" s="21">
        <f t="shared" si="6"/>
        <v>2.8929199999999997</v>
      </c>
      <c r="K45" s="21">
        <f t="shared" si="7"/>
        <v>3.73116</v>
      </c>
      <c r="L45" s="21">
        <f t="shared" si="8"/>
        <v>0.60264000000000006</v>
      </c>
      <c r="M45" s="160">
        <f t="shared" si="9"/>
        <v>12.400000000000002</v>
      </c>
      <c r="N45" s="22"/>
      <c r="P45" s="37">
        <f t="shared" si="12"/>
        <v>5.1732800000000001</v>
      </c>
      <c r="Q45" s="37">
        <f t="shared" si="13"/>
        <v>2.8929199999999997</v>
      </c>
      <c r="R45" s="37">
        <f t="shared" si="14"/>
        <v>3.73116</v>
      </c>
      <c r="S45" s="37">
        <f t="shared" si="15"/>
        <v>0.60264000000000006</v>
      </c>
      <c r="T45" s="37">
        <f t="shared" si="10"/>
        <v>12.400000000000002</v>
      </c>
    </row>
    <row r="46" spans="1:20">
      <c r="A46" s="8" t="s">
        <v>88</v>
      </c>
      <c r="B46" s="177">
        <v>12.4</v>
      </c>
      <c r="C46" s="177">
        <v>12.4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5.1732800000000001</v>
      </c>
      <c r="J46" s="21">
        <f t="shared" si="6"/>
        <v>2.8929199999999997</v>
      </c>
      <c r="K46" s="21">
        <f t="shared" si="7"/>
        <v>3.73116</v>
      </c>
      <c r="L46" s="21">
        <f t="shared" si="8"/>
        <v>0.60264000000000006</v>
      </c>
      <c r="M46" s="160">
        <f t="shared" si="9"/>
        <v>12.400000000000002</v>
      </c>
      <c r="N46" s="22"/>
      <c r="P46" s="37">
        <f t="shared" si="12"/>
        <v>5.1732800000000001</v>
      </c>
      <c r="Q46" s="37">
        <f t="shared" si="13"/>
        <v>2.8929199999999997</v>
      </c>
      <c r="R46" s="37">
        <f t="shared" si="14"/>
        <v>3.73116</v>
      </c>
      <c r="S46" s="37">
        <f t="shared" si="15"/>
        <v>0.60264000000000006</v>
      </c>
      <c r="T46" s="37">
        <f t="shared" si="10"/>
        <v>12.400000000000002</v>
      </c>
    </row>
    <row r="47" spans="1:20">
      <c r="A47" s="8" t="s">
        <v>89</v>
      </c>
      <c r="B47" s="177">
        <v>12.4</v>
      </c>
      <c r="C47" s="177">
        <v>12.4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5.1732800000000001</v>
      </c>
      <c r="J47" s="21">
        <f t="shared" si="6"/>
        <v>2.8929199999999997</v>
      </c>
      <c r="K47" s="21">
        <f t="shared" si="7"/>
        <v>3.73116</v>
      </c>
      <c r="L47" s="21">
        <f t="shared" si="8"/>
        <v>0.60264000000000006</v>
      </c>
      <c r="M47" s="160">
        <f t="shared" si="9"/>
        <v>12.400000000000002</v>
      </c>
      <c r="N47" s="22"/>
      <c r="P47" s="37">
        <f t="shared" si="12"/>
        <v>5.1732800000000001</v>
      </c>
      <c r="Q47" s="37">
        <f t="shared" si="13"/>
        <v>2.8929199999999997</v>
      </c>
      <c r="R47" s="37">
        <f t="shared" si="14"/>
        <v>3.73116</v>
      </c>
      <c r="S47" s="37">
        <f t="shared" si="15"/>
        <v>0.60264000000000006</v>
      </c>
      <c r="T47" s="37">
        <f t="shared" si="10"/>
        <v>12.400000000000002</v>
      </c>
    </row>
    <row r="48" spans="1:20">
      <c r="A48" s="8" t="s">
        <v>90</v>
      </c>
      <c r="B48" s="177">
        <v>12.4</v>
      </c>
      <c r="C48" s="177">
        <v>12.4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5.1732800000000001</v>
      </c>
      <c r="J48" s="21">
        <f t="shared" si="6"/>
        <v>2.8929199999999997</v>
      </c>
      <c r="K48" s="21">
        <f t="shared" si="7"/>
        <v>3.73116</v>
      </c>
      <c r="L48" s="21">
        <f t="shared" si="8"/>
        <v>0.60264000000000006</v>
      </c>
      <c r="M48" s="160">
        <f t="shared" si="9"/>
        <v>12.400000000000002</v>
      </c>
      <c r="N48" s="22"/>
      <c r="P48" s="37">
        <f t="shared" si="12"/>
        <v>5.1732800000000001</v>
      </c>
      <c r="Q48" s="37">
        <f t="shared" si="13"/>
        <v>2.8929199999999997</v>
      </c>
      <c r="R48" s="37">
        <f t="shared" si="14"/>
        <v>3.73116</v>
      </c>
      <c r="S48" s="37">
        <f t="shared" si="15"/>
        <v>0.60264000000000006</v>
      </c>
      <c r="T48" s="37">
        <f t="shared" si="10"/>
        <v>12.400000000000002</v>
      </c>
    </row>
    <row r="49" spans="1:20">
      <c r="A49" s="8" t="s">
        <v>91</v>
      </c>
      <c r="B49" s="177">
        <v>12.4</v>
      </c>
      <c r="C49" s="177">
        <v>12.4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5.1732800000000001</v>
      </c>
      <c r="J49" s="21">
        <f t="shared" si="6"/>
        <v>2.8929199999999997</v>
      </c>
      <c r="K49" s="21">
        <f t="shared" si="7"/>
        <v>3.73116</v>
      </c>
      <c r="L49" s="21">
        <f t="shared" si="8"/>
        <v>0.60264000000000006</v>
      </c>
      <c r="M49" s="160">
        <f t="shared" si="9"/>
        <v>12.400000000000002</v>
      </c>
      <c r="N49" s="22"/>
      <c r="P49" s="37">
        <f t="shared" si="12"/>
        <v>5.1732800000000001</v>
      </c>
      <c r="Q49" s="37">
        <f t="shared" si="13"/>
        <v>2.8929199999999997</v>
      </c>
      <c r="R49" s="37">
        <f t="shared" si="14"/>
        <v>3.73116</v>
      </c>
      <c r="S49" s="37">
        <f t="shared" si="15"/>
        <v>0.60264000000000006</v>
      </c>
      <c r="T49" s="37">
        <f t="shared" si="10"/>
        <v>12.400000000000002</v>
      </c>
    </row>
    <row r="50" spans="1:20">
      <c r="A50" s="8" t="s">
        <v>92</v>
      </c>
      <c r="B50" s="177">
        <v>12.4</v>
      </c>
      <c r="C50" s="177">
        <v>12.4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5.1732800000000001</v>
      </c>
      <c r="J50" s="21">
        <f t="shared" si="6"/>
        <v>2.8929199999999997</v>
      </c>
      <c r="K50" s="21">
        <f t="shared" si="7"/>
        <v>3.73116</v>
      </c>
      <c r="L50" s="21">
        <f t="shared" si="8"/>
        <v>0.60264000000000006</v>
      </c>
      <c r="M50" s="160">
        <f t="shared" si="9"/>
        <v>12.400000000000002</v>
      </c>
      <c r="N50" s="22"/>
      <c r="P50" s="37">
        <f t="shared" si="12"/>
        <v>5.1732800000000001</v>
      </c>
      <c r="Q50" s="37">
        <f t="shared" si="13"/>
        <v>2.8929199999999997</v>
      </c>
      <c r="R50" s="37">
        <f t="shared" si="14"/>
        <v>3.73116</v>
      </c>
      <c r="S50" s="37">
        <f t="shared" si="15"/>
        <v>0.60264000000000006</v>
      </c>
      <c r="T50" s="37">
        <f t="shared" si="10"/>
        <v>12.400000000000002</v>
      </c>
    </row>
    <row r="51" spans="1:20">
      <c r="A51" s="8" t="s">
        <v>93</v>
      </c>
      <c r="B51" s="177">
        <v>12.4</v>
      </c>
      <c r="C51" s="177">
        <v>12.4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5.1732800000000001</v>
      </c>
      <c r="J51" s="21">
        <f t="shared" si="6"/>
        <v>2.8929199999999997</v>
      </c>
      <c r="K51" s="21">
        <f t="shared" si="7"/>
        <v>3.73116</v>
      </c>
      <c r="L51" s="21">
        <f t="shared" si="8"/>
        <v>0.60264000000000006</v>
      </c>
      <c r="M51" s="160">
        <f t="shared" si="9"/>
        <v>12.400000000000002</v>
      </c>
      <c r="N51" s="22"/>
      <c r="P51" s="37">
        <f t="shared" si="12"/>
        <v>5.1732800000000001</v>
      </c>
      <c r="Q51" s="37">
        <f t="shared" si="13"/>
        <v>2.8929199999999997</v>
      </c>
      <c r="R51" s="37">
        <f t="shared" si="14"/>
        <v>3.73116</v>
      </c>
      <c r="S51" s="37">
        <f t="shared" si="15"/>
        <v>0.60264000000000006</v>
      </c>
      <c r="T51" s="37">
        <f t="shared" si="10"/>
        <v>12.400000000000002</v>
      </c>
    </row>
    <row r="52" spans="1:20">
      <c r="A52" s="8" t="s">
        <v>94</v>
      </c>
      <c r="B52" s="177">
        <v>12.4</v>
      </c>
      <c r="C52" s="177">
        <v>12.4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5.1732800000000001</v>
      </c>
      <c r="J52" s="21">
        <f t="shared" si="6"/>
        <v>2.8929199999999997</v>
      </c>
      <c r="K52" s="21">
        <f t="shared" si="7"/>
        <v>3.73116</v>
      </c>
      <c r="L52" s="21">
        <f t="shared" si="8"/>
        <v>0.60264000000000006</v>
      </c>
      <c r="M52" s="160">
        <f t="shared" si="9"/>
        <v>12.400000000000002</v>
      </c>
      <c r="N52" s="22"/>
      <c r="P52" s="37">
        <f t="shared" si="12"/>
        <v>5.1732800000000001</v>
      </c>
      <c r="Q52" s="37">
        <f t="shared" si="13"/>
        <v>2.8929199999999997</v>
      </c>
      <c r="R52" s="37">
        <f t="shared" si="14"/>
        <v>3.73116</v>
      </c>
      <c r="S52" s="37">
        <f t="shared" si="15"/>
        <v>0.60264000000000006</v>
      </c>
      <c r="T52" s="37">
        <f t="shared" si="10"/>
        <v>12.400000000000002</v>
      </c>
    </row>
    <row r="53" spans="1:20">
      <c r="A53" s="8" t="s">
        <v>95</v>
      </c>
      <c r="B53" s="177">
        <v>12.4</v>
      </c>
      <c r="C53" s="177">
        <v>12.4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5.1732800000000001</v>
      </c>
      <c r="J53" s="21">
        <f t="shared" si="6"/>
        <v>2.8929199999999997</v>
      </c>
      <c r="K53" s="21">
        <f t="shared" si="7"/>
        <v>3.73116</v>
      </c>
      <c r="L53" s="21">
        <f t="shared" si="8"/>
        <v>0.60264000000000006</v>
      </c>
      <c r="M53" s="160">
        <f t="shared" si="9"/>
        <v>12.400000000000002</v>
      </c>
      <c r="N53" s="22"/>
      <c r="P53" s="37">
        <f t="shared" si="12"/>
        <v>5.1732800000000001</v>
      </c>
      <c r="Q53" s="37">
        <f t="shared" si="13"/>
        <v>2.8929199999999997</v>
      </c>
      <c r="R53" s="37">
        <f t="shared" si="14"/>
        <v>3.73116</v>
      </c>
      <c r="S53" s="37">
        <f t="shared" si="15"/>
        <v>0.60264000000000006</v>
      </c>
      <c r="T53" s="37">
        <f t="shared" si="10"/>
        <v>12.400000000000002</v>
      </c>
    </row>
    <row r="54" spans="1:20">
      <c r="A54" s="8" t="s">
        <v>96</v>
      </c>
      <c r="B54" s="177">
        <v>12.4</v>
      </c>
      <c r="C54" s="177">
        <v>12.4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5.1732800000000001</v>
      </c>
      <c r="J54" s="21">
        <f t="shared" si="6"/>
        <v>2.8929199999999997</v>
      </c>
      <c r="K54" s="21">
        <f t="shared" si="7"/>
        <v>3.73116</v>
      </c>
      <c r="L54" s="21">
        <f t="shared" si="8"/>
        <v>0.60264000000000006</v>
      </c>
      <c r="M54" s="160">
        <f t="shared" si="9"/>
        <v>12.400000000000002</v>
      </c>
      <c r="N54" s="22"/>
      <c r="P54" s="37">
        <f t="shared" si="12"/>
        <v>5.1732800000000001</v>
      </c>
      <c r="Q54" s="37">
        <f t="shared" si="13"/>
        <v>2.8929199999999997</v>
      </c>
      <c r="R54" s="37">
        <f t="shared" si="14"/>
        <v>3.73116</v>
      </c>
      <c r="S54" s="37">
        <f t="shared" si="15"/>
        <v>0.60264000000000006</v>
      </c>
      <c r="T54" s="37">
        <f t="shared" si="10"/>
        <v>12.400000000000002</v>
      </c>
    </row>
    <row r="55" spans="1:20">
      <c r="A55" s="8" t="s">
        <v>97</v>
      </c>
      <c r="B55" s="177">
        <v>12.4</v>
      </c>
      <c r="C55" s="177">
        <v>12.4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5.1732800000000001</v>
      </c>
      <c r="J55" s="21">
        <f t="shared" si="6"/>
        <v>2.8929199999999997</v>
      </c>
      <c r="K55" s="21">
        <f t="shared" si="7"/>
        <v>3.73116</v>
      </c>
      <c r="L55" s="21">
        <f t="shared" si="8"/>
        <v>0.60264000000000006</v>
      </c>
      <c r="M55" s="160">
        <f t="shared" si="9"/>
        <v>12.400000000000002</v>
      </c>
      <c r="N55" s="22"/>
      <c r="P55" s="37">
        <f t="shared" si="12"/>
        <v>5.1732800000000001</v>
      </c>
      <c r="Q55" s="37">
        <f t="shared" si="13"/>
        <v>2.8929199999999997</v>
      </c>
      <c r="R55" s="37">
        <f t="shared" si="14"/>
        <v>3.73116</v>
      </c>
      <c r="S55" s="37">
        <f t="shared" si="15"/>
        <v>0.60264000000000006</v>
      </c>
      <c r="T55" s="37">
        <f t="shared" si="10"/>
        <v>12.400000000000002</v>
      </c>
    </row>
    <row r="56" spans="1:20">
      <c r="A56" s="8" t="s">
        <v>98</v>
      </c>
      <c r="B56" s="177">
        <v>12.4</v>
      </c>
      <c r="C56" s="177">
        <v>12.4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5.1732800000000001</v>
      </c>
      <c r="J56" s="21">
        <f t="shared" si="6"/>
        <v>2.8929199999999997</v>
      </c>
      <c r="K56" s="21">
        <f t="shared" si="7"/>
        <v>3.73116</v>
      </c>
      <c r="L56" s="21">
        <f t="shared" si="8"/>
        <v>0.60264000000000006</v>
      </c>
      <c r="M56" s="160">
        <f t="shared" si="9"/>
        <v>12.400000000000002</v>
      </c>
      <c r="N56" s="22"/>
      <c r="P56" s="37">
        <f t="shared" si="12"/>
        <v>5.1732800000000001</v>
      </c>
      <c r="Q56" s="37">
        <f t="shared" si="13"/>
        <v>2.8929199999999997</v>
      </c>
      <c r="R56" s="37">
        <f t="shared" si="14"/>
        <v>3.73116</v>
      </c>
      <c r="S56" s="37">
        <f t="shared" si="15"/>
        <v>0.60264000000000006</v>
      </c>
      <c r="T56" s="37">
        <f t="shared" si="10"/>
        <v>12.400000000000002</v>
      </c>
    </row>
    <row r="57" spans="1:20">
      <c r="A57" s="8" t="s">
        <v>99</v>
      </c>
      <c r="B57" s="177">
        <v>12.4</v>
      </c>
      <c r="C57" s="177">
        <v>12.4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5.1732800000000001</v>
      </c>
      <c r="J57" s="21">
        <f t="shared" si="6"/>
        <v>2.8929199999999997</v>
      </c>
      <c r="K57" s="21">
        <f t="shared" si="7"/>
        <v>3.73116</v>
      </c>
      <c r="L57" s="21">
        <f t="shared" si="8"/>
        <v>0.60264000000000006</v>
      </c>
      <c r="M57" s="160">
        <f t="shared" si="9"/>
        <v>12.400000000000002</v>
      </c>
      <c r="N57" s="22"/>
      <c r="P57" s="37">
        <f t="shared" si="12"/>
        <v>5.1732800000000001</v>
      </c>
      <c r="Q57" s="37">
        <f t="shared" si="13"/>
        <v>2.8929199999999997</v>
      </c>
      <c r="R57" s="37">
        <f t="shared" si="14"/>
        <v>3.73116</v>
      </c>
      <c r="S57" s="37">
        <f t="shared" si="15"/>
        <v>0.60264000000000006</v>
      </c>
      <c r="T57" s="37">
        <f t="shared" si="10"/>
        <v>12.400000000000002</v>
      </c>
    </row>
    <row r="58" spans="1:20">
      <c r="A58" s="8" t="s">
        <v>100</v>
      </c>
      <c r="B58" s="177">
        <v>12.4</v>
      </c>
      <c r="C58" s="177">
        <v>12.4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5.1732800000000001</v>
      </c>
      <c r="J58" s="21">
        <f t="shared" si="6"/>
        <v>2.8929199999999997</v>
      </c>
      <c r="K58" s="21">
        <f t="shared" si="7"/>
        <v>3.73116</v>
      </c>
      <c r="L58" s="21">
        <f t="shared" si="8"/>
        <v>0.60264000000000006</v>
      </c>
      <c r="M58" s="160">
        <f t="shared" si="9"/>
        <v>12.400000000000002</v>
      </c>
      <c r="N58" s="22"/>
      <c r="P58" s="37">
        <f t="shared" si="12"/>
        <v>5.1732800000000001</v>
      </c>
      <c r="Q58" s="37">
        <f t="shared" si="13"/>
        <v>2.8929199999999997</v>
      </c>
      <c r="R58" s="37">
        <f t="shared" si="14"/>
        <v>3.73116</v>
      </c>
      <c r="S58" s="37">
        <f t="shared" si="15"/>
        <v>0.60264000000000006</v>
      </c>
      <c r="T58" s="37">
        <f t="shared" si="10"/>
        <v>12.400000000000002</v>
      </c>
    </row>
    <row r="59" spans="1:20">
      <c r="A59" s="8" t="s">
        <v>101</v>
      </c>
      <c r="B59" s="177">
        <v>12.4</v>
      </c>
      <c r="C59" s="177">
        <v>12.4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5.1732800000000001</v>
      </c>
      <c r="J59" s="21">
        <f t="shared" si="6"/>
        <v>2.8929199999999997</v>
      </c>
      <c r="K59" s="21">
        <f t="shared" si="7"/>
        <v>3.73116</v>
      </c>
      <c r="L59" s="21">
        <f t="shared" si="8"/>
        <v>0.60264000000000006</v>
      </c>
      <c r="M59" s="160">
        <f t="shared" si="9"/>
        <v>12.400000000000002</v>
      </c>
      <c r="N59" s="22"/>
      <c r="P59" s="37">
        <f t="shared" si="12"/>
        <v>5.1732800000000001</v>
      </c>
      <c r="Q59" s="37">
        <f t="shared" si="13"/>
        <v>2.8929199999999997</v>
      </c>
      <c r="R59" s="37">
        <f t="shared" si="14"/>
        <v>3.73116</v>
      </c>
      <c r="S59" s="37">
        <f t="shared" si="15"/>
        <v>0.60264000000000006</v>
      </c>
      <c r="T59" s="37">
        <f t="shared" si="10"/>
        <v>12.400000000000002</v>
      </c>
    </row>
    <row r="60" spans="1:20">
      <c r="A60" s="8" t="s">
        <v>102</v>
      </c>
      <c r="B60" s="177">
        <v>12.4</v>
      </c>
      <c r="C60" s="177">
        <v>12.4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5.1732800000000001</v>
      </c>
      <c r="J60" s="21">
        <f t="shared" si="6"/>
        <v>2.8929199999999997</v>
      </c>
      <c r="K60" s="21">
        <f t="shared" si="7"/>
        <v>3.73116</v>
      </c>
      <c r="L60" s="21">
        <f t="shared" si="8"/>
        <v>0.60264000000000006</v>
      </c>
      <c r="M60" s="160">
        <f t="shared" si="9"/>
        <v>12.400000000000002</v>
      </c>
      <c r="N60" s="22"/>
      <c r="P60" s="37">
        <f t="shared" si="12"/>
        <v>5.1732800000000001</v>
      </c>
      <c r="Q60" s="37">
        <f t="shared" si="13"/>
        <v>2.8929199999999997</v>
      </c>
      <c r="R60" s="37">
        <f t="shared" si="14"/>
        <v>3.73116</v>
      </c>
      <c r="S60" s="37">
        <f t="shared" si="15"/>
        <v>0.60264000000000006</v>
      </c>
      <c r="T60" s="37">
        <f t="shared" si="10"/>
        <v>12.400000000000002</v>
      </c>
    </row>
    <row r="61" spans="1:20">
      <c r="A61" s="8" t="s">
        <v>103</v>
      </c>
      <c r="B61" s="177">
        <v>12.4</v>
      </c>
      <c r="C61" s="177">
        <v>12.4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5.1732800000000001</v>
      </c>
      <c r="J61" s="21">
        <f t="shared" si="6"/>
        <v>2.8929199999999997</v>
      </c>
      <c r="K61" s="21">
        <f t="shared" si="7"/>
        <v>3.73116</v>
      </c>
      <c r="L61" s="21">
        <f t="shared" si="8"/>
        <v>0.60264000000000006</v>
      </c>
      <c r="M61" s="160">
        <f t="shared" si="9"/>
        <v>12.400000000000002</v>
      </c>
      <c r="N61" s="22"/>
      <c r="P61" s="37">
        <f t="shared" si="12"/>
        <v>5.1732800000000001</v>
      </c>
      <c r="Q61" s="37">
        <f t="shared" si="13"/>
        <v>2.8929199999999997</v>
      </c>
      <c r="R61" s="37">
        <f t="shared" si="14"/>
        <v>3.73116</v>
      </c>
      <c r="S61" s="37">
        <f t="shared" si="15"/>
        <v>0.60264000000000006</v>
      </c>
      <c r="T61" s="37">
        <f t="shared" si="10"/>
        <v>12.400000000000002</v>
      </c>
    </row>
    <row r="62" spans="1:20">
      <c r="A62" s="8" t="s">
        <v>104</v>
      </c>
      <c r="B62" s="177">
        <v>12.4</v>
      </c>
      <c r="C62" s="177">
        <v>12.4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5.1732800000000001</v>
      </c>
      <c r="J62" s="21">
        <f t="shared" si="6"/>
        <v>2.8929199999999997</v>
      </c>
      <c r="K62" s="21">
        <f t="shared" si="7"/>
        <v>3.73116</v>
      </c>
      <c r="L62" s="21">
        <f t="shared" si="8"/>
        <v>0.60264000000000006</v>
      </c>
      <c r="M62" s="160">
        <f t="shared" si="9"/>
        <v>12.400000000000002</v>
      </c>
      <c r="N62" s="22"/>
      <c r="P62" s="37">
        <f t="shared" si="12"/>
        <v>5.1732800000000001</v>
      </c>
      <c r="Q62" s="37">
        <f t="shared" si="13"/>
        <v>2.8929199999999997</v>
      </c>
      <c r="R62" s="37">
        <f t="shared" si="14"/>
        <v>3.73116</v>
      </c>
      <c r="S62" s="37">
        <f t="shared" si="15"/>
        <v>0.60264000000000006</v>
      </c>
      <c r="T62" s="37">
        <f t="shared" si="10"/>
        <v>12.400000000000002</v>
      </c>
    </row>
    <row r="63" spans="1:20">
      <c r="A63" s="8" t="s">
        <v>105</v>
      </c>
      <c r="B63" s="177">
        <v>12.4</v>
      </c>
      <c r="C63" s="177">
        <v>12.4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5.1732800000000001</v>
      </c>
      <c r="J63" s="21">
        <f t="shared" si="6"/>
        <v>2.8929199999999997</v>
      </c>
      <c r="K63" s="21">
        <f t="shared" si="7"/>
        <v>3.73116</v>
      </c>
      <c r="L63" s="21">
        <f t="shared" si="8"/>
        <v>0.60264000000000006</v>
      </c>
      <c r="M63" s="160">
        <f t="shared" si="9"/>
        <v>12.400000000000002</v>
      </c>
      <c r="N63" s="22"/>
      <c r="P63" s="37">
        <f t="shared" si="12"/>
        <v>5.1732800000000001</v>
      </c>
      <c r="Q63" s="37">
        <f t="shared" si="13"/>
        <v>2.8929199999999997</v>
      </c>
      <c r="R63" s="37">
        <f t="shared" si="14"/>
        <v>3.73116</v>
      </c>
      <c r="S63" s="37">
        <f t="shared" si="15"/>
        <v>0.60264000000000006</v>
      </c>
      <c r="T63" s="37">
        <f t="shared" si="10"/>
        <v>12.400000000000002</v>
      </c>
    </row>
    <row r="64" spans="1:20">
      <c r="A64" s="8" t="s">
        <v>106</v>
      </c>
      <c r="B64" s="177">
        <v>12.4</v>
      </c>
      <c r="C64" s="177">
        <v>12.4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5.1732800000000001</v>
      </c>
      <c r="J64" s="21">
        <f t="shared" si="6"/>
        <v>2.8929199999999997</v>
      </c>
      <c r="K64" s="21">
        <f t="shared" si="7"/>
        <v>3.73116</v>
      </c>
      <c r="L64" s="21">
        <f t="shared" si="8"/>
        <v>0.60264000000000006</v>
      </c>
      <c r="M64" s="160">
        <f t="shared" si="9"/>
        <v>12.400000000000002</v>
      </c>
      <c r="N64" s="22"/>
      <c r="P64" s="37">
        <f t="shared" si="12"/>
        <v>5.1732800000000001</v>
      </c>
      <c r="Q64" s="37">
        <f t="shared" si="13"/>
        <v>2.8929199999999997</v>
      </c>
      <c r="R64" s="37">
        <f t="shared" si="14"/>
        <v>3.73116</v>
      </c>
      <c r="S64" s="37">
        <f t="shared" si="15"/>
        <v>0.60264000000000006</v>
      </c>
      <c r="T64" s="37">
        <f t="shared" si="10"/>
        <v>12.400000000000002</v>
      </c>
    </row>
    <row r="65" spans="1:20">
      <c r="A65" s="8" t="s">
        <v>107</v>
      </c>
      <c r="B65" s="177">
        <v>12.4</v>
      </c>
      <c r="C65" s="177">
        <v>12.4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5.1732800000000001</v>
      </c>
      <c r="J65" s="21">
        <f t="shared" si="6"/>
        <v>2.8929199999999997</v>
      </c>
      <c r="K65" s="21">
        <f t="shared" si="7"/>
        <v>3.73116</v>
      </c>
      <c r="L65" s="21">
        <f t="shared" si="8"/>
        <v>0.60264000000000006</v>
      </c>
      <c r="M65" s="160">
        <f t="shared" si="9"/>
        <v>12.400000000000002</v>
      </c>
      <c r="N65" s="22"/>
      <c r="P65" s="37">
        <f t="shared" si="12"/>
        <v>5.1732800000000001</v>
      </c>
      <c r="Q65" s="37">
        <f t="shared" si="13"/>
        <v>2.8929199999999997</v>
      </c>
      <c r="R65" s="37">
        <f t="shared" si="14"/>
        <v>3.73116</v>
      </c>
      <c r="S65" s="37">
        <f t="shared" si="15"/>
        <v>0.60264000000000006</v>
      </c>
      <c r="T65" s="37">
        <f t="shared" si="10"/>
        <v>12.400000000000002</v>
      </c>
    </row>
    <row r="66" spans="1:20">
      <c r="A66" s="8" t="s">
        <v>108</v>
      </c>
      <c r="B66" s="177">
        <v>12.4</v>
      </c>
      <c r="C66" s="177">
        <v>12.4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5.1732800000000001</v>
      </c>
      <c r="J66" s="21">
        <f t="shared" si="6"/>
        <v>2.8929199999999997</v>
      </c>
      <c r="K66" s="21">
        <f t="shared" si="7"/>
        <v>3.73116</v>
      </c>
      <c r="L66" s="21">
        <f t="shared" si="8"/>
        <v>0.60264000000000006</v>
      </c>
      <c r="M66" s="160">
        <f t="shared" si="9"/>
        <v>12.400000000000002</v>
      </c>
      <c r="N66" s="22"/>
      <c r="P66" s="37">
        <f t="shared" si="12"/>
        <v>5.1732800000000001</v>
      </c>
      <c r="Q66" s="37">
        <f t="shared" si="13"/>
        <v>2.8929199999999997</v>
      </c>
      <c r="R66" s="37">
        <f t="shared" si="14"/>
        <v>3.73116</v>
      </c>
      <c r="S66" s="37">
        <f t="shared" si="15"/>
        <v>0.60264000000000006</v>
      </c>
      <c r="T66" s="37">
        <f t="shared" si="10"/>
        <v>12.400000000000002</v>
      </c>
    </row>
    <row r="67" spans="1:20">
      <c r="A67" s="8" t="s">
        <v>109</v>
      </c>
      <c r="B67" s="177">
        <v>12.4</v>
      </c>
      <c r="C67" s="177">
        <v>12.4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5.1732800000000001</v>
      </c>
      <c r="J67" s="21">
        <f t="shared" si="6"/>
        <v>2.8929199999999997</v>
      </c>
      <c r="K67" s="21">
        <f t="shared" si="7"/>
        <v>3.73116</v>
      </c>
      <c r="L67" s="21">
        <f t="shared" si="8"/>
        <v>0.60264000000000006</v>
      </c>
      <c r="M67" s="160">
        <f t="shared" si="9"/>
        <v>12.400000000000002</v>
      </c>
      <c r="N67" s="22"/>
      <c r="P67" s="37">
        <f t="shared" ref="P67:P98" si="17">I67</f>
        <v>5.1732800000000001</v>
      </c>
      <c r="Q67" s="37">
        <f t="shared" ref="Q67:Q98" si="18">J67</f>
        <v>2.8929199999999997</v>
      </c>
      <c r="R67" s="37">
        <f t="shared" ref="R67:R98" si="19">K67</f>
        <v>3.73116</v>
      </c>
      <c r="S67" s="37">
        <f t="shared" ref="S67:S98" si="20">L67</f>
        <v>0.60264000000000006</v>
      </c>
      <c r="T67" s="37">
        <f t="shared" si="10"/>
        <v>12.400000000000002</v>
      </c>
    </row>
    <row r="68" spans="1:20">
      <c r="A68" s="8" t="s">
        <v>110</v>
      </c>
      <c r="B68" s="177">
        <v>12.4</v>
      </c>
      <c r="C68" s="177">
        <v>12.4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5.1732800000000001</v>
      </c>
      <c r="J68" s="21">
        <f t="shared" ref="J68:J98" si="22">C68*E68/100</f>
        <v>2.8929199999999997</v>
      </c>
      <c r="K68" s="21">
        <f t="shared" ref="K68:K98" si="23">C68*F68/100</f>
        <v>3.73116</v>
      </c>
      <c r="L68" s="21">
        <f t="shared" ref="L68:L98" si="24">C68*G68/100</f>
        <v>0.60264000000000006</v>
      </c>
      <c r="M68" s="160">
        <f t="shared" ref="M68:M98" si="25">SUM(I68:L68)</f>
        <v>12.400000000000002</v>
      </c>
      <c r="N68" s="22"/>
      <c r="P68" s="37">
        <f t="shared" si="17"/>
        <v>5.1732800000000001</v>
      </c>
      <c r="Q68" s="37">
        <f t="shared" si="18"/>
        <v>2.8929199999999997</v>
      </c>
      <c r="R68" s="37">
        <f t="shared" si="19"/>
        <v>3.73116</v>
      </c>
      <c r="S68" s="37">
        <f t="shared" si="20"/>
        <v>0.60264000000000006</v>
      </c>
      <c r="T68" s="37">
        <f t="shared" ref="T68:T99" si="26">SUM(P68:S68)</f>
        <v>12.400000000000002</v>
      </c>
    </row>
    <row r="69" spans="1:20">
      <c r="A69" s="8" t="s">
        <v>111</v>
      </c>
      <c r="B69" s="177">
        <v>12.4</v>
      </c>
      <c r="C69" s="177">
        <v>12.4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5.1732800000000001</v>
      </c>
      <c r="J69" s="21">
        <f t="shared" si="22"/>
        <v>2.8929199999999997</v>
      </c>
      <c r="K69" s="21">
        <f t="shared" si="23"/>
        <v>3.73116</v>
      </c>
      <c r="L69" s="21">
        <f t="shared" si="24"/>
        <v>0.60264000000000006</v>
      </c>
      <c r="M69" s="160">
        <f t="shared" si="25"/>
        <v>12.400000000000002</v>
      </c>
      <c r="N69" s="22"/>
      <c r="P69" s="37">
        <f t="shared" si="17"/>
        <v>5.1732800000000001</v>
      </c>
      <c r="Q69" s="37">
        <f t="shared" si="18"/>
        <v>2.8929199999999997</v>
      </c>
      <c r="R69" s="37">
        <f t="shared" si="19"/>
        <v>3.73116</v>
      </c>
      <c r="S69" s="37">
        <f t="shared" si="20"/>
        <v>0.60264000000000006</v>
      </c>
      <c r="T69" s="37">
        <f t="shared" si="26"/>
        <v>12.400000000000002</v>
      </c>
    </row>
    <row r="70" spans="1:20">
      <c r="A70" s="8" t="s">
        <v>112</v>
      </c>
      <c r="B70" s="177">
        <v>12.4</v>
      </c>
      <c r="C70" s="177">
        <v>12.4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5.1732800000000001</v>
      </c>
      <c r="J70" s="21">
        <f t="shared" si="22"/>
        <v>2.8929199999999997</v>
      </c>
      <c r="K70" s="21">
        <f t="shared" si="23"/>
        <v>3.73116</v>
      </c>
      <c r="L70" s="21">
        <f t="shared" si="24"/>
        <v>0.60264000000000006</v>
      </c>
      <c r="M70" s="160">
        <f t="shared" si="25"/>
        <v>12.400000000000002</v>
      </c>
      <c r="N70" s="22"/>
      <c r="P70" s="37">
        <f t="shared" si="17"/>
        <v>5.1732800000000001</v>
      </c>
      <c r="Q70" s="37">
        <f t="shared" si="18"/>
        <v>2.8929199999999997</v>
      </c>
      <c r="R70" s="37">
        <f t="shared" si="19"/>
        <v>3.73116</v>
      </c>
      <c r="S70" s="37">
        <f t="shared" si="20"/>
        <v>0.60264000000000006</v>
      </c>
      <c r="T70" s="37">
        <f t="shared" si="26"/>
        <v>12.400000000000002</v>
      </c>
    </row>
    <row r="71" spans="1:20">
      <c r="A71" s="8" t="s">
        <v>113</v>
      </c>
      <c r="B71" s="177">
        <v>12.4</v>
      </c>
      <c r="C71" s="177">
        <v>12.4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5.1732800000000001</v>
      </c>
      <c r="J71" s="21">
        <f t="shared" si="22"/>
        <v>2.8929199999999997</v>
      </c>
      <c r="K71" s="21">
        <f t="shared" si="23"/>
        <v>3.73116</v>
      </c>
      <c r="L71" s="21">
        <f t="shared" si="24"/>
        <v>0.60264000000000006</v>
      </c>
      <c r="M71" s="160">
        <f t="shared" si="25"/>
        <v>12.400000000000002</v>
      </c>
      <c r="N71" s="22"/>
      <c r="P71" s="37">
        <f t="shared" si="17"/>
        <v>5.1732800000000001</v>
      </c>
      <c r="Q71" s="37">
        <f t="shared" si="18"/>
        <v>2.8929199999999997</v>
      </c>
      <c r="R71" s="37">
        <f t="shared" si="19"/>
        <v>3.73116</v>
      </c>
      <c r="S71" s="37">
        <f t="shared" si="20"/>
        <v>0.60264000000000006</v>
      </c>
      <c r="T71" s="37">
        <f t="shared" si="26"/>
        <v>12.400000000000002</v>
      </c>
    </row>
    <row r="72" spans="1:20">
      <c r="A72" s="8" t="s">
        <v>114</v>
      </c>
      <c r="B72" s="177">
        <v>12.4</v>
      </c>
      <c r="C72" s="177">
        <v>12.4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5.1732800000000001</v>
      </c>
      <c r="J72" s="21">
        <f t="shared" si="22"/>
        <v>2.8929199999999997</v>
      </c>
      <c r="K72" s="21">
        <f t="shared" si="23"/>
        <v>3.73116</v>
      </c>
      <c r="L72" s="21">
        <f t="shared" si="24"/>
        <v>0.60264000000000006</v>
      </c>
      <c r="M72" s="160">
        <f t="shared" si="25"/>
        <v>12.400000000000002</v>
      </c>
      <c r="N72" s="22"/>
      <c r="P72" s="37">
        <f t="shared" si="17"/>
        <v>5.1732800000000001</v>
      </c>
      <c r="Q72" s="37">
        <f t="shared" si="18"/>
        <v>2.8929199999999997</v>
      </c>
      <c r="R72" s="37">
        <f t="shared" si="19"/>
        <v>3.73116</v>
      </c>
      <c r="S72" s="37">
        <f t="shared" si="20"/>
        <v>0.60264000000000006</v>
      </c>
      <c r="T72" s="37">
        <f t="shared" si="26"/>
        <v>12.400000000000002</v>
      </c>
    </row>
    <row r="73" spans="1:20">
      <c r="A73" s="8" t="s">
        <v>115</v>
      </c>
      <c r="B73" s="177">
        <v>12.4</v>
      </c>
      <c r="C73" s="177">
        <v>12.4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5.1732800000000001</v>
      </c>
      <c r="J73" s="21">
        <f t="shared" si="22"/>
        <v>2.8929199999999997</v>
      </c>
      <c r="K73" s="21">
        <f t="shared" si="23"/>
        <v>3.73116</v>
      </c>
      <c r="L73" s="21">
        <f t="shared" si="24"/>
        <v>0.60264000000000006</v>
      </c>
      <c r="M73" s="160">
        <f t="shared" si="25"/>
        <v>12.400000000000002</v>
      </c>
      <c r="N73" s="22"/>
      <c r="P73" s="37">
        <f t="shared" si="17"/>
        <v>5.1732800000000001</v>
      </c>
      <c r="Q73" s="37">
        <f t="shared" si="18"/>
        <v>2.8929199999999997</v>
      </c>
      <c r="R73" s="37">
        <f t="shared" si="19"/>
        <v>3.73116</v>
      </c>
      <c r="S73" s="37">
        <f t="shared" si="20"/>
        <v>0.60264000000000006</v>
      </c>
      <c r="T73" s="37">
        <f t="shared" si="26"/>
        <v>12.400000000000002</v>
      </c>
    </row>
    <row r="74" spans="1:20">
      <c r="A74" s="8" t="s">
        <v>116</v>
      </c>
      <c r="B74" s="177">
        <v>12.4</v>
      </c>
      <c r="C74" s="177">
        <v>12.4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5.1732800000000001</v>
      </c>
      <c r="J74" s="21">
        <f t="shared" si="22"/>
        <v>2.8929199999999997</v>
      </c>
      <c r="K74" s="21">
        <f t="shared" si="23"/>
        <v>3.73116</v>
      </c>
      <c r="L74" s="21">
        <f t="shared" si="24"/>
        <v>0.60264000000000006</v>
      </c>
      <c r="M74" s="160">
        <f t="shared" si="25"/>
        <v>12.400000000000002</v>
      </c>
      <c r="N74" s="22"/>
      <c r="P74" s="37">
        <f t="shared" si="17"/>
        <v>5.1732800000000001</v>
      </c>
      <c r="Q74" s="37">
        <f t="shared" si="18"/>
        <v>2.8929199999999997</v>
      </c>
      <c r="R74" s="37">
        <f t="shared" si="19"/>
        <v>3.73116</v>
      </c>
      <c r="S74" s="37">
        <f t="shared" si="20"/>
        <v>0.60264000000000006</v>
      </c>
      <c r="T74" s="37">
        <f t="shared" si="26"/>
        <v>12.400000000000002</v>
      </c>
    </row>
    <row r="75" spans="1:20">
      <c r="A75" s="8" t="s">
        <v>117</v>
      </c>
      <c r="B75" s="177">
        <v>12.4</v>
      </c>
      <c r="C75" s="177">
        <v>12.4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5.1732800000000001</v>
      </c>
      <c r="J75" s="21">
        <f t="shared" si="22"/>
        <v>2.8929199999999997</v>
      </c>
      <c r="K75" s="21">
        <f t="shared" si="23"/>
        <v>3.73116</v>
      </c>
      <c r="L75" s="21">
        <f t="shared" si="24"/>
        <v>0.60264000000000006</v>
      </c>
      <c r="M75" s="160">
        <f t="shared" si="25"/>
        <v>12.400000000000002</v>
      </c>
      <c r="N75" s="22"/>
      <c r="P75" s="37">
        <f t="shared" si="17"/>
        <v>5.1732800000000001</v>
      </c>
      <c r="Q75" s="37">
        <f t="shared" si="18"/>
        <v>2.8929199999999997</v>
      </c>
      <c r="R75" s="37">
        <f t="shared" si="19"/>
        <v>3.73116</v>
      </c>
      <c r="S75" s="37">
        <f t="shared" si="20"/>
        <v>0.60264000000000006</v>
      </c>
      <c r="T75" s="37">
        <f t="shared" si="26"/>
        <v>12.400000000000002</v>
      </c>
    </row>
    <row r="76" spans="1:20">
      <c r="A76" s="8" t="s">
        <v>118</v>
      </c>
      <c r="B76" s="177">
        <v>12.4</v>
      </c>
      <c r="C76" s="177">
        <v>12.4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5.1732800000000001</v>
      </c>
      <c r="J76" s="21">
        <f t="shared" si="22"/>
        <v>2.8929199999999997</v>
      </c>
      <c r="K76" s="21">
        <f t="shared" si="23"/>
        <v>3.73116</v>
      </c>
      <c r="L76" s="21">
        <f t="shared" si="24"/>
        <v>0.60264000000000006</v>
      </c>
      <c r="M76" s="160">
        <f t="shared" si="25"/>
        <v>12.400000000000002</v>
      </c>
      <c r="N76" s="22"/>
      <c r="P76" s="37">
        <f t="shared" si="17"/>
        <v>5.1732800000000001</v>
      </c>
      <c r="Q76" s="37">
        <f t="shared" si="18"/>
        <v>2.8929199999999997</v>
      </c>
      <c r="R76" s="37">
        <f t="shared" si="19"/>
        <v>3.73116</v>
      </c>
      <c r="S76" s="37">
        <f t="shared" si="20"/>
        <v>0.60264000000000006</v>
      </c>
      <c r="T76" s="37">
        <f t="shared" si="26"/>
        <v>12.400000000000002</v>
      </c>
    </row>
    <row r="77" spans="1:20">
      <c r="A77" s="8" t="s">
        <v>119</v>
      </c>
      <c r="B77" s="177">
        <v>12.4</v>
      </c>
      <c r="C77" s="177">
        <v>12.4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5.1732800000000001</v>
      </c>
      <c r="J77" s="21">
        <f t="shared" si="22"/>
        <v>2.8929199999999997</v>
      </c>
      <c r="K77" s="21">
        <f t="shared" si="23"/>
        <v>3.73116</v>
      </c>
      <c r="L77" s="21">
        <f t="shared" si="24"/>
        <v>0.60264000000000006</v>
      </c>
      <c r="M77" s="160">
        <f t="shared" si="25"/>
        <v>12.400000000000002</v>
      </c>
      <c r="N77" s="22"/>
      <c r="P77" s="37">
        <f t="shared" si="17"/>
        <v>5.1732800000000001</v>
      </c>
      <c r="Q77" s="37">
        <f t="shared" si="18"/>
        <v>2.8929199999999997</v>
      </c>
      <c r="R77" s="37">
        <f t="shared" si="19"/>
        <v>3.73116</v>
      </c>
      <c r="S77" s="37">
        <f t="shared" si="20"/>
        <v>0.60264000000000006</v>
      </c>
      <c r="T77" s="37">
        <f t="shared" si="26"/>
        <v>12.400000000000002</v>
      </c>
    </row>
    <row r="78" spans="1:20">
      <c r="A78" s="8" t="s">
        <v>120</v>
      </c>
      <c r="B78" s="177">
        <v>12.4</v>
      </c>
      <c r="C78" s="177">
        <v>12.4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5.1732800000000001</v>
      </c>
      <c r="J78" s="21">
        <f t="shared" si="22"/>
        <v>2.8929199999999997</v>
      </c>
      <c r="K78" s="21">
        <f t="shared" si="23"/>
        <v>3.73116</v>
      </c>
      <c r="L78" s="21">
        <f t="shared" si="24"/>
        <v>0.60264000000000006</v>
      </c>
      <c r="M78" s="160">
        <f t="shared" si="25"/>
        <v>12.400000000000002</v>
      </c>
      <c r="N78" s="22"/>
      <c r="P78" s="37">
        <f t="shared" si="17"/>
        <v>5.1732800000000001</v>
      </c>
      <c r="Q78" s="37">
        <f t="shared" si="18"/>
        <v>2.8929199999999997</v>
      </c>
      <c r="R78" s="37">
        <f t="shared" si="19"/>
        <v>3.73116</v>
      </c>
      <c r="S78" s="37">
        <f t="shared" si="20"/>
        <v>0.60264000000000006</v>
      </c>
      <c r="T78" s="37">
        <f t="shared" si="26"/>
        <v>12.400000000000002</v>
      </c>
    </row>
    <row r="79" spans="1:20">
      <c r="A79" s="8" t="s">
        <v>121</v>
      </c>
      <c r="B79" s="177">
        <v>12.4</v>
      </c>
      <c r="C79" s="177">
        <v>12.4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5.1732800000000001</v>
      </c>
      <c r="J79" s="21">
        <f t="shared" si="22"/>
        <v>2.8929199999999997</v>
      </c>
      <c r="K79" s="21">
        <f t="shared" si="23"/>
        <v>3.73116</v>
      </c>
      <c r="L79" s="21">
        <f t="shared" si="24"/>
        <v>0.60264000000000006</v>
      </c>
      <c r="M79" s="160">
        <f t="shared" si="25"/>
        <v>12.400000000000002</v>
      </c>
      <c r="N79" s="22"/>
      <c r="P79" s="37">
        <f t="shared" si="17"/>
        <v>5.1732800000000001</v>
      </c>
      <c r="Q79" s="37">
        <f t="shared" si="18"/>
        <v>2.8929199999999997</v>
      </c>
      <c r="R79" s="37">
        <f t="shared" si="19"/>
        <v>3.73116</v>
      </c>
      <c r="S79" s="37">
        <f t="shared" si="20"/>
        <v>0.60264000000000006</v>
      </c>
      <c r="T79" s="37">
        <f t="shared" si="26"/>
        <v>12.400000000000002</v>
      </c>
    </row>
    <row r="80" spans="1:20">
      <c r="A80" s="8" t="s">
        <v>122</v>
      </c>
      <c r="B80" s="177">
        <v>12.4</v>
      </c>
      <c r="C80" s="177">
        <v>12.4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5.1732800000000001</v>
      </c>
      <c r="J80" s="21">
        <f t="shared" si="22"/>
        <v>2.8929199999999997</v>
      </c>
      <c r="K80" s="21">
        <f t="shared" si="23"/>
        <v>3.73116</v>
      </c>
      <c r="L80" s="21">
        <f t="shared" si="24"/>
        <v>0.60264000000000006</v>
      </c>
      <c r="M80" s="160">
        <f t="shared" si="25"/>
        <v>12.400000000000002</v>
      </c>
      <c r="N80" s="22"/>
      <c r="P80" s="37">
        <f t="shared" si="17"/>
        <v>5.1732800000000001</v>
      </c>
      <c r="Q80" s="37">
        <f t="shared" si="18"/>
        <v>2.8929199999999997</v>
      </c>
      <c r="R80" s="37">
        <f t="shared" si="19"/>
        <v>3.73116</v>
      </c>
      <c r="S80" s="37">
        <f t="shared" si="20"/>
        <v>0.60264000000000006</v>
      </c>
      <c r="T80" s="37">
        <f t="shared" si="26"/>
        <v>12.400000000000002</v>
      </c>
    </row>
    <row r="81" spans="1:20">
      <c r="A81" s="8" t="s">
        <v>123</v>
      </c>
      <c r="B81" s="177">
        <v>12.4</v>
      </c>
      <c r="C81" s="177">
        <v>12.4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5.1732800000000001</v>
      </c>
      <c r="J81" s="21">
        <f t="shared" si="22"/>
        <v>2.8929199999999997</v>
      </c>
      <c r="K81" s="21">
        <f t="shared" si="23"/>
        <v>3.73116</v>
      </c>
      <c r="L81" s="21">
        <f t="shared" si="24"/>
        <v>0.60264000000000006</v>
      </c>
      <c r="M81" s="160">
        <f t="shared" si="25"/>
        <v>12.400000000000002</v>
      </c>
      <c r="N81" s="22"/>
      <c r="P81" s="37">
        <f t="shared" si="17"/>
        <v>5.1732800000000001</v>
      </c>
      <c r="Q81" s="37">
        <f t="shared" si="18"/>
        <v>2.8929199999999997</v>
      </c>
      <c r="R81" s="37">
        <f t="shared" si="19"/>
        <v>3.73116</v>
      </c>
      <c r="S81" s="37">
        <f t="shared" si="20"/>
        <v>0.60264000000000006</v>
      </c>
      <c r="T81" s="37">
        <f t="shared" si="26"/>
        <v>12.400000000000002</v>
      </c>
    </row>
    <row r="82" spans="1:20">
      <c r="A82" s="8" t="s">
        <v>124</v>
      </c>
      <c r="B82" s="177">
        <v>12.4</v>
      </c>
      <c r="C82" s="177">
        <v>12.4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5.1732800000000001</v>
      </c>
      <c r="J82" s="21">
        <f t="shared" si="22"/>
        <v>2.8929199999999997</v>
      </c>
      <c r="K82" s="21">
        <f t="shared" si="23"/>
        <v>3.73116</v>
      </c>
      <c r="L82" s="21">
        <f t="shared" si="24"/>
        <v>0.60264000000000006</v>
      </c>
      <c r="M82" s="160">
        <f t="shared" si="25"/>
        <v>12.400000000000002</v>
      </c>
      <c r="N82" s="22"/>
      <c r="P82" s="37">
        <f t="shared" si="17"/>
        <v>5.1732800000000001</v>
      </c>
      <c r="Q82" s="37">
        <f t="shared" si="18"/>
        <v>2.8929199999999997</v>
      </c>
      <c r="R82" s="37">
        <f t="shared" si="19"/>
        <v>3.73116</v>
      </c>
      <c r="S82" s="37">
        <f t="shared" si="20"/>
        <v>0.60264000000000006</v>
      </c>
      <c r="T82" s="37">
        <f t="shared" si="26"/>
        <v>12.400000000000002</v>
      </c>
    </row>
    <row r="83" spans="1:20">
      <c r="A83" s="8" t="s">
        <v>125</v>
      </c>
      <c r="B83" s="177">
        <v>12.4</v>
      </c>
      <c r="C83" s="177">
        <v>12.4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5.1732800000000001</v>
      </c>
      <c r="J83" s="21">
        <f t="shared" si="22"/>
        <v>2.8929199999999997</v>
      </c>
      <c r="K83" s="21">
        <f t="shared" si="23"/>
        <v>3.73116</v>
      </c>
      <c r="L83" s="21">
        <f t="shared" si="24"/>
        <v>0.60264000000000006</v>
      </c>
      <c r="M83" s="160">
        <f t="shared" si="25"/>
        <v>12.400000000000002</v>
      </c>
      <c r="N83" s="22"/>
      <c r="P83" s="37">
        <f t="shared" si="17"/>
        <v>5.1732800000000001</v>
      </c>
      <c r="Q83" s="37">
        <f t="shared" si="18"/>
        <v>2.8929199999999997</v>
      </c>
      <c r="R83" s="37">
        <f t="shared" si="19"/>
        <v>3.73116</v>
      </c>
      <c r="S83" s="37">
        <f t="shared" si="20"/>
        <v>0.60264000000000006</v>
      </c>
      <c r="T83" s="37">
        <f t="shared" si="26"/>
        <v>12.400000000000002</v>
      </c>
    </row>
    <row r="84" spans="1:20">
      <c r="A84" s="8" t="s">
        <v>126</v>
      </c>
      <c r="B84" s="177">
        <v>12.4</v>
      </c>
      <c r="C84" s="177">
        <v>12.4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5.1732800000000001</v>
      </c>
      <c r="J84" s="21">
        <f t="shared" si="22"/>
        <v>2.8929199999999997</v>
      </c>
      <c r="K84" s="21">
        <f t="shared" si="23"/>
        <v>3.73116</v>
      </c>
      <c r="L84" s="21">
        <f t="shared" si="24"/>
        <v>0.60264000000000006</v>
      </c>
      <c r="M84" s="160">
        <f t="shared" si="25"/>
        <v>12.400000000000002</v>
      </c>
      <c r="N84" s="22"/>
      <c r="P84" s="37">
        <f t="shared" si="17"/>
        <v>5.1732800000000001</v>
      </c>
      <c r="Q84" s="37">
        <f t="shared" si="18"/>
        <v>2.8929199999999997</v>
      </c>
      <c r="R84" s="37">
        <f t="shared" si="19"/>
        <v>3.73116</v>
      </c>
      <c r="S84" s="37">
        <f t="shared" si="20"/>
        <v>0.60264000000000006</v>
      </c>
      <c r="T84" s="37">
        <f t="shared" si="26"/>
        <v>12.400000000000002</v>
      </c>
    </row>
    <row r="85" spans="1:20">
      <c r="A85" s="8" t="s">
        <v>127</v>
      </c>
      <c r="B85" s="177">
        <v>12.4</v>
      </c>
      <c r="C85" s="177">
        <v>12.4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5.1732800000000001</v>
      </c>
      <c r="J85" s="21">
        <f t="shared" si="22"/>
        <v>2.8929199999999997</v>
      </c>
      <c r="K85" s="21">
        <f t="shared" si="23"/>
        <v>3.73116</v>
      </c>
      <c r="L85" s="21">
        <f t="shared" si="24"/>
        <v>0.60264000000000006</v>
      </c>
      <c r="M85" s="160">
        <f t="shared" si="25"/>
        <v>12.400000000000002</v>
      </c>
      <c r="N85" s="22"/>
      <c r="P85" s="37">
        <f t="shared" si="17"/>
        <v>5.1732800000000001</v>
      </c>
      <c r="Q85" s="37">
        <f t="shared" si="18"/>
        <v>2.8929199999999997</v>
      </c>
      <c r="R85" s="37">
        <f t="shared" si="19"/>
        <v>3.73116</v>
      </c>
      <c r="S85" s="37">
        <f t="shared" si="20"/>
        <v>0.60264000000000006</v>
      </c>
      <c r="T85" s="37">
        <f t="shared" si="26"/>
        <v>12.400000000000002</v>
      </c>
    </row>
    <row r="86" spans="1:20">
      <c r="A86" s="8" t="s">
        <v>128</v>
      </c>
      <c r="B86" s="177">
        <v>12.4</v>
      </c>
      <c r="C86" s="177">
        <v>12.4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5.1732800000000001</v>
      </c>
      <c r="J86" s="21">
        <f t="shared" si="22"/>
        <v>2.8929199999999997</v>
      </c>
      <c r="K86" s="21">
        <f t="shared" si="23"/>
        <v>3.73116</v>
      </c>
      <c r="L86" s="21">
        <f t="shared" si="24"/>
        <v>0.60264000000000006</v>
      </c>
      <c r="M86" s="160">
        <f t="shared" si="25"/>
        <v>12.400000000000002</v>
      </c>
      <c r="N86" s="22"/>
      <c r="P86" s="37">
        <f t="shared" si="17"/>
        <v>5.1732800000000001</v>
      </c>
      <c r="Q86" s="37">
        <f t="shared" si="18"/>
        <v>2.8929199999999997</v>
      </c>
      <c r="R86" s="37">
        <f t="shared" si="19"/>
        <v>3.73116</v>
      </c>
      <c r="S86" s="37">
        <f t="shared" si="20"/>
        <v>0.60264000000000006</v>
      </c>
      <c r="T86" s="37">
        <f t="shared" si="26"/>
        <v>12.400000000000002</v>
      </c>
    </row>
    <row r="87" spans="1:20">
      <c r="A87" s="8" t="s">
        <v>129</v>
      </c>
      <c r="B87" s="177">
        <v>12.4</v>
      </c>
      <c r="C87" s="177">
        <v>12.4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5.1732800000000001</v>
      </c>
      <c r="J87" s="21">
        <f t="shared" si="22"/>
        <v>2.8929199999999997</v>
      </c>
      <c r="K87" s="21">
        <f t="shared" si="23"/>
        <v>3.73116</v>
      </c>
      <c r="L87" s="21">
        <f t="shared" si="24"/>
        <v>0.60264000000000006</v>
      </c>
      <c r="M87" s="160">
        <f t="shared" si="25"/>
        <v>12.400000000000002</v>
      </c>
      <c r="N87" s="22"/>
      <c r="P87" s="37">
        <f t="shared" si="17"/>
        <v>5.1732800000000001</v>
      </c>
      <c r="Q87" s="37">
        <f t="shared" si="18"/>
        <v>2.8929199999999997</v>
      </c>
      <c r="R87" s="37">
        <f t="shared" si="19"/>
        <v>3.73116</v>
      </c>
      <c r="S87" s="37">
        <f t="shared" si="20"/>
        <v>0.60264000000000006</v>
      </c>
      <c r="T87" s="37">
        <f t="shared" si="26"/>
        <v>12.400000000000002</v>
      </c>
    </row>
    <row r="88" spans="1:20">
      <c r="A88" s="8" t="s">
        <v>130</v>
      </c>
      <c r="B88" s="177">
        <v>12.4</v>
      </c>
      <c r="C88" s="177">
        <v>12.4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5.1732800000000001</v>
      </c>
      <c r="J88" s="21">
        <f t="shared" si="22"/>
        <v>2.8929199999999997</v>
      </c>
      <c r="K88" s="21">
        <f t="shared" si="23"/>
        <v>3.73116</v>
      </c>
      <c r="L88" s="21">
        <f t="shared" si="24"/>
        <v>0.60264000000000006</v>
      </c>
      <c r="M88" s="160">
        <f t="shared" si="25"/>
        <v>12.400000000000002</v>
      </c>
      <c r="N88" s="22"/>
      <c r="P88" s="37">
        <f t="shared" si="17"/>
        <v>5.1732800000000001</v>
      </c>
      <c r="Q88" s="37">
        <f t="shared" si="18"/>
        <v>2.8929199999999997</v>
      </c>
      <c r="R88" s="37">
        <f t="shared" si="19"/>
        <v>3.73116</v>
      </c>
      <c r="S88" s="37">
        <f t="shared" si="20"/>
        <v>0.60264000000000006</v>
      </c>
      <c r="T88" s="37">
        <f t="shared" si="26"/>
        <v>12.400000000000002</v>
      </c>
    </row>
    <row r="89" spans="1:20">
      <c r="A89" s="8" t="s">
        <v>131</v>
      </c>
      <c r="B89" s="177">
        <v>12.4</v>
      </c>
      <c r="C89" s="177">
        <v>12.4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5.1732800000000001</v>
      </c>
      <c r="J89" s="21">
        <f t="shared" si="22"/>
        <v>2.8929199999999997</v>
      </c>
      <c r="K89" s="21">
        <f t="shared" si="23"/>
        <v>3.73116</v>
      </c>
      <c r="L89" s="21">
        <f t="shared" si="24"/>
        <v>0.60264000000000006</v>
      </c>
      <c r="M89" s="160">
        <f t="shared" si="25"/>
        <v>12.400000000000002</v>
      </c>
      <c r="N89" s="22"/>
      <c r="P89" s="37">
        <f t="shared" si="17"/>
        <v>5.1732800000000001</v>
      </c>
      <c r="Q89" s="37">
        <f t="shared" si="18"/>
        <v>2.8929199999999997</v>
      </c>
      <c r="R89" s="37">
        <f t="shared" si="19"/>
        <v>3.73116</v>
      </c>
      <c r="S89" s="37">
        <f t="shared" si="20"/>
        <v>0.60264000000000006</v>
      </c>
      <c r="T89" s="37">
        <f t="shared" si="26"/>
        <v>12.400000000000002</v>
      </c>
    </row>
    <row r="90" spans="1:20">
      <c r="A90" s="8" t="s">
        <v>132</v>
      </c>
      <c r="B90" s="177">
        <v>12.4</v>
      </c>
      <c r="C90" s="177">
        <v>12.4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5.1732800000000001</v>
      </c>
      <c r="J90" s="21">
        <f t="shared" si="22"/>
        <v>2.8929199999999997</v>
      </c>
      <c r="K90" s="21">
        <f t="shared" si="23"/>
        <v>3.73116</v>
      </c>
      <c r="L90" s="21">
        <f t="shared" si="24"/>
        <v>0.60264000000000006</v>
      </c>
      <c r="M90" s="160">
        <f t="shared" si="25"/>
        <v>12.400000000000002</v>
      </c>
      <c r="N90" s="22"/>
      <c r="P90" s="37">
        <f t="shared" si="17"/>
        <v>5.1732800000000001</v>
      </c>
      <c r="Q90" s="37">
        <f t="shared" si="18"/>
        <v>2.8929199999999997</v>
      </c>
      <c r="R90" s="37">
        <f t="shared" si="19"/>
        <v>3.73116</v>
      </c>
      <c r="S90" s="37">
        <f t="shared" si="20"/>
        <v>0.60264000000000006</v>
      </c>
      <c r="T90" s="37">
        <f t="shared" si="26"/>
        <v>12.400000000000002</v>
      </c>
    </row>
    <row r="91" spans="1:20">
      <c r="A91" s="8" t="s">
        <v>133</v>
      </c>
      <c r="B91" s="177">
        <v>12.4</v>
      </c>
      <c r="C91" s="177">
        <v>12.4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5.1732800000000001</v>
      </c>
      <c r="J91" s="21">
        <f t="shared" si="22"/>
        <v>2.8929199999999997</v>
      </c>
      <c r="K91" s="21">
        <f t="shared" si="23"/>
        <v>3.73116</v>
      </c>
      <c r="L91" s="21">
        <f t="shared" si="24"/>
        <v>0.60264000000000006</v>
      </c>
      <c r="M91" s="160">
        <f t="shared" si="25"/>
        <v>12.400000000000002</v>
      </c>
      <c r="N91" s="22"/>
      <c r="P91" s="37">
        <f t="shared" si="17"/>
        <v>5.1732800000000001</v>
      </c>
      <c r="Q91" s="37">
        <f t="shared" si="18"/>
        <v>2.8929199999999997</v>
      </c>
      <c r="R91" s="37">
        <f t="shared" si="19"/>
        <v>3.73116</v>
      </c>
      <c r="S91" s="37">
        <f t="shared" si="20"/>
        <v>0.60264000000000006</v>
      </c>
      <c r="T91" s="37">
        <f t="shared" si="26"/>
        <v>12.400000000000002</v>
      </c>
    </row>
    <row r="92" spans="1:20">
      <c r="A92" s="8" t="s">
        <v>134</v>
      </c>
      <c r="B92" s="177">
        <v>12.4</v>
      </c>
      <c r="C92" s="177">
        <v>12.4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5.1732800000000001</v>
      </c>
      <c r="J92" s="21">
        <f t="shared" si="22"/>
        <v>2.8929199999999997</v>
      </c>
      <c r="K92" s="21">
        <f t="shared" si="23"/>
        <v>3.73116</v>
      </c>
      <c r="L92" s="21">
        <f t="shared" si="24"/>
        <v>0.60264000000000006</v>
      </c>
      <c r="M92" s="160">
        <f t="shared" si="25"/>
        <v>12.400000000000002</v>
      </c>
      <c r="N92" s="22"/>
      <c r="P92" s="37">
        <f t="shared" si="17"/>
        <v>5.1732800000000001</v>
      </c>
      <c r="Q92" s="37">
        <f t="shared" si="18"/>
        <v>2.8929199999999997</v>
      </c>
      <c r="R92" s="37">
        <f t="shared" si="19"/>
        <v>3.73116</v>
      </c>
      <c r="S92" s="37">
        <f t="shared" si="20"/>
        <v>0.60264000000000006</v>
      </c>
      <c r="T92" s="37">
        <f t="shared" si="26"/>
        <v>12.400000000000002</v>
      </c>
    </row>
    <row r="93" spans="1:20">
      <c r="A93" s="8" t="s">
        <v>135</v>
      </c>
      <c r="B93" s="177">
        <v>12.4</v>
      </c>
      <c r="C93" s="177">
        <v>12.4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5.1732800000000001</v>
      </c>
      <c r="J93" s="21">
        <f t="shared" si="22"/>
        <v>2.8929199999999997</v>
      </c>
      <c r="K93" s="21">
        <f t="shared" si="23"/>
        <v>3.73116</v>
      </c>
      <c r="L93" s="21">
        <f t="shared" si="24"/>
        <v>0.60264000000000006</v>
      </c>
      <c r="M93" s="160">
        <f t="shared" si="25"/>
        <v>12.400000000000002</v>
      </c>
      <c r="N93" s="22"/>
      <c r="P93" s="37">
        <f t="shared" si="17"/>
        <v>5.1732800000000001</v>
      </c>
      <c r="Q93" s="37">
        <f t="shared" si="18"/>
        <v>2.8929199999999997</v>
      </c>
      <c r="R93" s="37">
        <f t="shared" si="19"/>
        <v>3.73116</v>
      </c>
      <c r="S93" s="37">
        <f t="shared" si="20"/>
        <v>0.60264000000000006</v>
      </c>
      <c r="T93" s="37">
        <f t="shared" si="26"/>
        <v>12.400000000000002</v>
      </c>
    </row>
    <row r="94" spans="1:20">
      <c r="A94" s="8" t="s">
        <v>136</v>
      </c>
      <c r="B94" s="177">
        <v>12.4</v>
      </c>
      <c r="C94" s="177">
        <v>12.4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5.1732800000000001</v>
      </c>
      <c r="J94" s="21">
        <f t="shared" si="22"/>
        <v>2.8929199999999997</v>
      </c>
      <c r="K94" s="21">
        <f t="shared" si="23"/>
        <v>3.73116</v>
      </c>
      <c r="L94" s="21">
        <f t="shared" si="24"/>
        <v>0.60264000000000006</v>
      </c>
      <c r="M94" s="160">
        <f t="shared" si="25"/>
        <v>12.400000000000002</v>
      </c>
      <c r="N94" s="22"/>
      <c r="P94" s="37">
        <f t="shared" si="17"/>
        <v>5.1732800000000001</v>
      </c>
      <c r="Q94" s="37">
        <f t="shared" si="18"/>
        <v>2.8929199999999997</v>
      </c>
      <c r="R94" s="37">
        <f t="shared" si="19"/>
        <v>3.73116</v>
      </c>
      <c r="S94" s="37">
        <f t="shared" si="20"/>
        <v>0.60264000000000006</v>
      </c>
      <c r="T94" s="37">
        <f t="shared" si="26"/>
        <v>12.400000000000002</v>
      </c>
    </row>
    <row r="95" spans="1:20">
      <c r="A95" s="8" t="s">
        <v>137</v>
      </c>
      <c r="B95" s="177">
        <v>12.4</v>
      </c>
      <c r="C95" s="177">
        <v>12.4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5.1732800000000001</v>
      </c>
      <c r="J95" s="21">
        <f t="shared" si="22"/>
        <v>2.8929199999999997</v>
      </c>
      <c r="K95" s="21">
        <f t="shared" si="23"/>
        <v>3.73116</v>
      </c>
      <c r="L95" s="21">
        <f t="shared" si="24"/>
        <v>0.60264000000000006</v>
      </c>
      <c r="M95" s="160">
        <f t="shared" si="25"/>
        <v>12.400000000000002</v>
      </c>
      <c r="N95" s="22"/>
      <c r="P95" s="37">
        <f t="shared" si="17"/>
        <v>5.1732800000000001</v>
      </c>
      <c r="Q95" s="37">
        <f t="shared" si="18"/>
        <v>2.8929199999999997</v>
      </c>
      <c r="R95" s="37">
        <f t="shared" si="19"/>
        <v>3.73116</v>
      </c>
      <c r="S95" s="37">
        <f t="shared" si="20"/>
        <v>0.60264000000000006</v>
      </c>
      <c r="T95" s="37">
        <f t="shared" si="26"/>
        <v>12.400000000000002</v>
      </c>
    </row>
    <row r="96" spans="1:20">
      <c r="A96" s="8" t="s">
        <v>138</v>
      </c>
      <c r="B96" s="177">
        <v>12.4</v>
      </c>
      <c r="C96" s="177">
        <v>12.4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5.1732800000000001</v>
      </c>
      <c r="J96" s="21">
        <f t="shared" si="22"/>
        <v>2.8929199999999997</v>
      </c>
      <c r="K96" s="21">
        <f t="shared" si="23"/>
        <v>3.73116</v>
      </c>
      <c r="L96" s="21">
        <f t="shared" si="24"/>
        <v>0.60264000000000006</v>
      </c>
      <c r="M96" s="160">
        <f t="shared" si="25"/>
        <v>12.400000000000002</v>
      </c>
      <c r="N96" s="22"/>
      <c r="P96" s="37">
        <f t="shared" si="17"/>
        <v>5.1732800000000001</v>
      </c>
      <c r="Q96" s="37">
        <f t="shared" si="18"/>
        <v>2.8929199999999997</v>
      </c>
      <c r="R96" s="37">
        <f t="shared" si="19"/>
        <v>3.73116</v>
      </c>
      <c r="S96" s="37">
        <f t="shared" si="20"/>
        <v>0.60264000000000006</v>
      </c>
      <c r="T96" s="37">
        <f t="shared" si="26"/>
        <v>12.400000000000002</v>
      </c>
    </row>
    <row r="97" spans="1:23">
      <c r="A97" s="8" t="s">
        <v>139</v>
      </c>
      <c r="B97" s="177">
        <v>12.4</v>
      </c>
      <c r="C97" s="177">
        <v>12.4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5.1732800000000001</v>
      </c>
      <c r="J97" s="21">
        <f t="shared" si="22"/>
        <v>2.8929199999999997</v>
      </c>
      <c r="K97" s="21">
        <f t="shared" si="23"/>
        <v>3.73116</v>
      </c>
      <c r="L97" s="21">
        <f t="shared" si="24"/>
        <v>0.60264000000000006</v>
      </c>
      <c r="M97" s="160">
        <f t="shared" si="25"/>
        <v>12.400000000000002</v>
      </c>
      <c r="N97" s="22"/>
      <c r="P97" s="37">
        <f t="shared" si="17"/>
        <v>5.1732800000000001</v>
      </c>
      <c r="Q97" s="37">
        <f t="shared" si="18"/>
        <v>2.8929199999999997</v>
      </c>
      <c r="R97" s="37">
        <f t="shared" si="19"/>
        <v>3.73116</v>
      </c>
      <c r="S97" s="37">
        <f t="shared" si="20"/>
        <v>0.60264000000000006</v>
      </c>
      <c r="T97" s="37">
        <f t="shared" si="26"/>
        <v>12.400000000000002</v>
      </c>
    </row>
    <row r="98" spans="1:23" ht="15.75" thickBot="1">
      <c r="A98" s="8" t="s">
        <v>140</v>
      </c>
      <c r="B98" s="177">
        <v>12.4</v>
      </c>
      <c r="C98" s="177">
        <v>12.4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5.1732800000000001</v>
      </c>
      <c r="J98" s="21">
        <f t="shared" si="22"/>
        <v>2.8929199999999997</v>
      </c>
      <c r="K98" s="21">
        <f t="shared" si="23"/>
        <v>3.73116</v>
      </c>
      <c r="L98" s="21">
        <f t="shared" si="24"/>
        <v>0.60264000000000006</v>
      </c>
      <c r="M98" s="160">
        <f t="shared" si="25"/>
        <v>12.400000000000002</v>
      </c>
      <c r="N98" s="22"/>
      <c r="P98" s="37">
        <f t="shared" si="17"/>
        <v>5.1732800000000001</v>
      </c>
      <c r="Q98" s="37">
        <f t="shared" si="18"/>
        <v>2.8929199999999997</v>
      </c>
      <c r="R98" s="37">
        <f t="shared" si="19"/>
        <v>3.73116</v>
      </c>
      <c r="S98" s="37">
        <f t="shared" si="20"/>
        <v>0.60264000000000006</v>
      </c>
      <c r="T98" s="37">
        <f t="shared" si="26"/>
        <v>12.400000000000002</v>
      </c>
    </row>
    <row r="99" spans="1:23" ht="15.75" thickBot="1">
      <c r="A99" s="8" t="s">
        <v>175</v>
      </c>
      <c r="B99" s="20">
        <f t="shared" ref="B99:H99" si="27">SUM(B3:B98)/4000</f>
        <v>0.29759999999999998</v>
      </c>
      <c r="C99" s="20">
        <f t="shared" si="27"/>
        <v>0.29759999999999998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0.12415871999999978</v>
      </c>
      <c r="J99" s="161">
        <f t="shared" ref="J99:L99" si="28">SUM(J3:J98)/4000</f>
        <v>6.9430080000000047E-2</v>
      </c>
      <c r="K99" s="161">
        <f t="shared" si="28"/>
        <v>8.9547839999999837E-2</v>
      </c>
      <c r="L99" s="161">
        <f t="shared" si="28"/>
        <v>1.4463360000000019E-2</v>
      </c>
      <c r="M99" s="162">
        <f>SUM(M3:M98)/4000</f>
        <v>0.29759999999999998</v>
      </c>
      <c r="N99" s="23"/>
      <c r="P99" s="37">
        <f>SUM(P3:P98)/4000</f>
        <v>0.12415871999999978</v>
      </c>
      <c r="Q99" s="37">
        <f t="shared" ref="Q99:S99" si="29">SUM(Q3:Q98)/4000</f>
        <v>6.9430080000000047E-2</v>
      </c>
      <c r="R99" s="37">
        <f t="shared" si="29"/>
        <v>8.9547839999999837E-2</v>
      </c>
      <c r="S99" s="37">
        <f t="shared" si="29"/>
        <v>1.4463360000000019E-2</v>
      </c>
      <c r="T99" s="37">
        <f t="shared" si="26"/>
        <v>0.2975999999999997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45106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-22</v>
      </c>
      <c r="P3" s="53">
        <v>0</v>
      </c>
      <c r="Q3" s="53">
        <v>0</v>
      </c>
      <c r="R3" s="53">
        <v>0</v>
      </c>
      <c r="S3" s="72">
        <v>0</v>
      </c>
      <c r="U3" s="73">
        <v>-22</v>
      </c>
      <c r="V3" s="74">
        <v>0</v>
      </c>
      <c r="W3">
        <v>0</v>
      </c>
      <c r="X3">
        <v>-22</v>
      </c>
      <c r="Y3">
        <v>0</v>
      </c>
      <c r="Z3">
        <v>0</v>
      </c>
      <c r="AA3">
        <v>0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-22</v>
      </c>
      <c r="P4" s="46">
        <v>0</v>
      </c>
      <c r="Q4" s="46">
        <v>0</v>
      </c>
      <c r="R4" s="46">
        <v>0</v>
      </c>
      <c r="S4" s="74">
        <v>0</v>
      </c>
      <c r="U4" s="73">
        <v>-22</v>
      </c>
      <c r="V4" s="74">
        <v>0</v>
      </c>
      <c r="W4">
        <v>0</v>
      </c>
      <c r="X4">
        <v>-22</v>
      </c>
      <c r="Y4">
        <v>0</v>
      </c>
      <c r="Z4">
        <v>0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-22</v>
      </c>
      <c r="P5" s="46">
        <v>0</v>
      </c>
      <c r="Q5" s="46">
        <v>0</v>
      </c>
      <c r="R5" s="46">
        <v>0</v>
      </c>
      <c r="S5" s="74">
        <v>0</v>
      </c>
      <c r="U5" s="73">
        <v>-22</v>
      </c>
      <c r="V5" s="74">
        <v>0</v>
      </c>
      <c r="W5">
        <v>0</v>
      </c>
      <c r="X5">
        <v>-22</v>
      </c>
      <c r="Y5">
        <v>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-67</v>
      </c>
      <c r="P6" s="46">
        <v>0</v>
      </c>
      <c r="Q6" s="46">
        <v>0</v>
      </c>
      <c r="R6" s="46">
        <v>0</v>
      </c>
      <c r="S6" s="74">
        <v>0</v>
      </c>
      <c r="U6" s="73">
        <v>-67</v>
      </c>
      <c r="V6" s="74">
        <v>0</v>
      </c>
      <c r="W6">
        <v>0</v>
      </c>
      <c r="X6">
        <v>-67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-21.6</v>
      </c>
      <c r="P7" s="46">
        <v>0</v>
      </c>
      <c r="Q7" s="46">
        <v>-20</v>
      </c>
      <c r="R7" s="46">
        <v>0</v>
      </c>
      <c r="S7" s="74">
        <v>0</v>
      </c>
      <c r="U7" s="73">
        <v>-41.6</v>
      </c>
      <c r="V7" s="74">
        <v>0</v>
      </c>
      <c r="W7">
        <v>0</v>
      </c>
      <c r="X7">
        <v>-21.6</v>
      </c>
      <c r="Y7">
        <v>-20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-63</v>
      </c>
      <c r="P8" s="46">
        <v>0</v>
      </c>
      <c r="Q8" s="46">
        <v>-20</v>
      </c>
      <c r="R8" s="46">
        <v>0</v>
      </c>
      <c r="S8" s="74">
        <v>0</v>
      </c>
      <c r="U8" s="73">
        <v>-83</v>
      </c>
      <c r="V8" s="74">
        <v>0</v>
      </c>
      <c r="W8">
        <v>0</v>
      </c>
      <c r="X8">
        <v>-63</v>
      </c>
      <c r="Y8">
        <v>-20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-103</v>
      </c>
      <c r="P9" s="46">
        <v>0</v>
      </c>
      <c r="Q9" s="46">
        <v>-20</v>
      </c>
      <c r="R9" s="46">
        <v>0</v>
      </c>
      <c r="S9" s="74">
        <v>0</v>
      </c>
      <c r="U9" s="73">
        <v>-123</v>
      </c>
      <c r="V9" s="74">
        <v>0</v>
      </c>
      <c r="W9">
        <v>0</v>
      </c>
      <c r="X9">
        <v>-103</v>
      </c>
      <c r="Y9">
        <v>-20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-158</v>
      </c>
      <c r="P10" s="46">
        <v>0</v>
      </c>
      <c r="Q10" s="46">
        <v>-20</v>
      </c>
      <c r="R10" s="46">
        <v>0</v>
      </c>
      <c r="S10" s="74">
        <v>0</v>
      </c>
      <c r="U10" s="73">
        <v>-178</v>
      </c>
      <c r="V10" s="74">
        <v>0</v>
      </c>
      <c r="W10">
        <v>0</v>
      </c>
      <c r="X10">
        <v>-158</v>
      </c>
      <c r="Y10">
        <v>-20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-183</v>
      </c>
      <c r="P11" s="46">
        <v>0</v>
      </c>
      <c r="Q11" s="46">
        <v>-20</v>
      </c>
      <c r="R11" s="46">
        <v>0</v>
      </c>
      <c r="S11" s="74">
        <v>0</v>
      </c>
      <c r="U11" s="73">
        <v>-203</v>
      </c>
      <c r="V11" s="74">
        <v>0</v>
      </c>
      <c r="W11">
        <v>0</v>
      </c>
      <c r="X11">
        <v>-183</v>
      </c>
      <c r="Y11">
        <v>-20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-198</v>
      </c>
      <c r="P12" s="46">
        <v>0</v>
      </c>
      <c r="Q12" s="46">
        <v>-20</v>
      </c>
      <c r="R12" s="46">
        <v>0</v>
      </c>
      <c r="S12" s="74">
        <v>0</v>
      </c>
      <c r="U12" s="73">
        <v>-218</v>
      </c>
      <c r="V12" s="74">
        <v>0</v>
      </c>
      <c r="W12">
        <v>0</v>
      </c>
      <c r="X12">
        <v>-198</v>
      </c>
      <c r="Y12">
        <v>-20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-213</v>
      </c>
      <c r="P13" s="46">
        <v>0</v>
      </c>
      <c r="Q13" s="46">
        <v>-20</v>
      </c>
      <c r="R13" s="46">
        <v>0</v>
      </c>
      <c r="S13" s="74">
        <v>0</v>
      </c>
      <c r="U13" s="73">
        <v>-233</v>
      </c>
      <c r="V13" s="74">
        <v>0</v>
      </c>
      <c r="W13">
        <v>0</v>
      </c>
      <c r="X13">
        <v>-213</v>
      </c>
      <c r="Y13">
        <v>-20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-223</v>
      </c>
      <c r="P14" s="46">
        <v>0</v>
      </c>
      <c r="Q14" s="46">
        <v>-20</v>
      </c>
      <c r="R14" s="46">
        <v>0</v>
      </c>
      <c r="S14" s="74">
        <v>0</v>
      </c>
      <c r="U14" s="73">
        <v>-243</v>
      </c>
      <c r="V14" s="74">
        <v>0</v>
      </c>
      <c r="W14">
        <v>0</v>
      </c>
      <c r="X14">
        <v>-223</v>
      </c>
      <c r="Y14">
        <v>-20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-133</v>
      </c>
      <c r="P15" s="46">
        <v>0</v>
      </c>
      <c r="Q15" s="46">
        <v>-20</v>
      </c>
      <c r="R15" s="46">
        <v>0</v>
      </c>
      <c r="S15" s="74">
        <v>0</v>
      </c>
      <c r="U15" s="73">
        <v>-153</v>
      </c>
      <c r="V15" s="74">
        <v>0</v>
      </c>
      <c r="W15">
        <v>0</v>
      </c>
      <c r="X15">
        <v>-133</v>
      </c>
      <c r="Y15">
        <v>-20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-148</v>
      </c>
      <c r="P16" s="46">
        <v>0</v>
      </c>
      <c r="Q16" s="46">
        <v>-20</v>
      </c>
      <c r="R16" s="46">
        <v>0</v>
      </c>
      <c r="S16" s="74">
        <v>0</v>
      </c>
      <c r="U16" s="73">
        <v>-168</v>
      </c>
      <c r="V16" s="74">
        <v>0</v>
      </c>
      <c r="W16">
        <v>0</v>
      </c>
      <c r="X16">
        <v>-148</v>
      </c>
      <c r="Y16">
        <v>-20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-153</v>
      </c>
      <c r="P17" s="46">
        <v>0</v>
      </c>
      <c r="Q17" s="46">
        <v>-20</v>
      </c>
      <c r="R17" s="46">
        <v>0</v>
      </c>
      <c r="S17" s="74">
        <v>0</v>
      </c>
      <c r="U17" s="73">
        <v>-173</v>
      </c>
      <c r="V17" s="74">
        <v>0</v>
      </c>
      <c r="W17">
        <v>0</v>
      </c>
      <c r="X17">
        <v>-153</v>
      </c>
      <c r="Y17">
        <v>-20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-168</v>
      </c>
      <c r="P18" s="46">
        <v>0</v>
      </c>
      <c r="Q18" s="46">
        <v>-20</v>
      </c>
      <c r="R18" s="46">
        <v>0</v>
      </c>
      <c r="S18" s="74">
        <v>0</v>
      </c>
      <c r="U18" s="73">
        <v>-188</v>
      </c>
      <c r="V18" s="74">
        <v>0</v>
      </c>
      <c r="W18">
        <v>0</v>
      </c>
      <c r="X18">
        <v>-168</v>
      </c>
      <c r="Y18">
        <v>-20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-173</v>
      </c>
      <c r="P19" s="46">
        <v>0</v>
      </c>
      <c r="Q19" s="46">
        <v>-20</v>
      </c>
      <c r="R19" s="46">
        <v>0</v>
      </c>
      <c r="S19" s="74">
        <v>0</v>
      </c>
      <c r="U19" s="73">
        <v>-193</v>
      </c>
      <c r="V19" s="74">
        <v>0</v>
      </c>
      <c r="W19">
        <v>0</v>
      </c>
      <c r="X19">
        <v>-173</v>
      </c>
      <c r="Y19">
        <v>-20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-183</v>
      </c>
      <c r="P20" s="46">
        <v>0</v>
      </c>
      <c r="Q20" s="46">
        <v>-20</v>
      </c>
      <c r="R20" s="46">
        <v>0</v>
      </c>
      <c r="S20" s="74">
        <v>0</v>
      </c>
      <c r="U20" s="73">
        <v>-203</v>
      </c>
      <c r="V20" s="74">
        <v>0</v>
      </c>
      <c r="W20">
        <v>0</v>
      </c>
      <c r="X20">
        <v>-183</v>
      </c>
      <c r="Y20">
        <v>-20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-188</v>
      </c>
      <c r="P21" s="46">
        <v>0</v>
      </c>
      <c r="Q21" s="46">
        <v>-20</v>
      </c>
      <c r="R21" s="46">
        <v>0</v>
      </c>
      <c r="S21" s="74">
        <v>0</v>
      </c>
      <c r="U21" s="73">
        <v>-208</v>
      </c>
      <c r="V21" s="74">
        <v>0</v>
      </c>
      <c r="W21">
        <v>0</v>
      </c>
      <c r="X21">
        <v>-188</v>
      </c>
      <c r="Y21">
        <v>-20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-23</v>
      </c>
      <c r="O22" s="46">
        <v>-203</v>
      </c>
      <c r="P22" s="46">
        <v>0</v>
      </c>
      <c r="Q22" s="46">
        <v>-20</v>
      </c>
      <c r="R22" s="46">
        <v>0</v>
      </c>
      <c r="S22" s="74">
        <v>0</v>
      </c>
      <c r="U22" s="73">
        <v>-246</v>
      </c>
      <c r="V22" s="74">
        <v>0</v>
      </c>
      <c r="W22">
        <v>-23</v>
      </c>
      <c r="X22">
        <v>-203</v>
      </c>
      <c r="Y22">
        <v>-20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-50</v>
      </c>
      <c r="O23" s="46">
        <v>-118</v>
      </c>
      <c r="P23" s="46">
        <v>-47</v>
      </c>
      <c r="Q23" s="46">
        <v>-20</v>
      </c>
      <c r="R23" s="46">
        <v>0</v>
      </c>
      <c r="S23" s="74">
        <v>0</v>
      </c>
      <c r="U23" s="73">
        <v>-235</v>
      </c>
      <c r="V23" s="74">
        <v>0</v>
      </c>
      <c r="W23">
        <v>-50</v>
      </c>
      <c r="X23">
        <v>-118</v>
      </c>
      <c r="Y23">
        <v>-20</v>
      </c>
      <c r="Z23">
        <v>0</v>
      </c>
      <c r="AA23">
        <v>-47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-102</v>
      </c>
      <c r="O24" s="46">
        <v>-138</v>
      </c>
      <c r="P24" s="46">
        <v>-72</v>
      </c>
      <c r="Q24" s="46">
        <v>-20</v>
      </c>
      <c r="R24" s="46">
        <v>0</v>
      </c>
      <c r="S24" s="74">
        <v>0</v>
      </c>
      <c r="U24" s="73">
        <v>-332</v>
      </c>
      <c r="V24" s="74">
        <v>0</v>
      </c>
      <c r="W24">
        <v>-102</v>
      </c>
      <c r="X24">
        <v>-138</v>
      </c>
      <c r="Y24">
        <v>-20</v>
      </c>
      <c r="Z24">
        <v>0</v>
      </c>
      <c r="AA24">
        <v>-72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0.77</v>
      </c>
      <c r="N25" s="73">
        <v>-131</v>
      </c>
      <c r="O25" s="46">
        <v>-148</v>
      </c>
      <c r="P25" s="46">
        <v>-85</v>
      </c>
      <c r="Q25" s="46">
        <v>-20</v>
      </c>
      <c r="R25" s="46">
        <v>0</v>
      </c>
      <c r="S25" s="74">
        <v>0</v>
      </c>
      <c r="U25" s="73">
        <v>-384</v>
      </c>
      <c r="V25" s="74">
        <v>0.77</v>
      </c>
      <c r="W25">
        <v>-131</v>
      </c>
      <c r="X25">
        <v>-148</v>
      </c>
      <c r="Y25">
        <v>-20</v>
      </c>
      <c r="Z25">
        <v>0.77</v>
      </c>
      <c r="AA25">
        <v>-85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0.39</v>
      </c>
      <c r="N26" s="73">
        <v>-149</v>
      </c>
      <c r="O26" s="46">
        <v>-229</v>
      </c>
      <c r="P26" s="46">
        <v>-99</v>
      </c>
      <c r="Q26" s="46">
        <v>-20</v>
      </c>
      <c r="R26" s="46">
        <v>0</v>
      </c>
      <c r="S26" s="74">
        <v>0</v>
      </c>
      <c r="U26" s="73">
        <v>-497</v>
      </c>
      <c r="V26" s="74">
        <v>0.39</v>
      </c>
      <c r="W26">
        <v>-149</v>
      </c>
      <c r="X26">
        <v>-229</v>
      </c>
      <c r="Y26">
        <v>-20</v>
      </c>
      <c r="Z26">
        <v>0.39</v>
      </c>
      <c r="AA26">
        <v>-99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-169</v>
      </c>
      <c r="P27" s="46">
        <v>-112</v>
      </c>
      <c r="Q27" s="46">
        <v>-20</v>
      </c>
      <c r="R27" s="46">
        <v>0</v>
      </c>
      <c r="S27" s="74">
        <v>0</v>
      </c>
      <c r="U27" s="73">
        <v>-301</v>
      </c>
      <c r="V27" s="74">
        <v>0</v>
      </c>
      <c r="W27">
        <v>0</v>
      </c>
      <c r="X27">
        <v>-169</v>
      </c>
      <c r="Y27">
        <v>-20</v>
      </c>
      <c r="Z27">
        <v>0</v>
      </c>
      <c r="AA27">
        <v>-112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4.55</v>
      </c>
      <c r="N28" s="73">
        <v>0</v>
      </c>
      <c r="O28" s="46">
        <v>-217</v>
      </c>
      <c r="P28" s="46">
        <v>-125</v>
      </c>
      <c r="Q28" s="46">
        <v>-20</v>
      </c>
      <c r="R28" s="46">
        <v>0</v>
      </c>
      <c r="S28" s="74">
        <v>0</v>
      </c>
      <c r="U28" s="73">
        <v>-362</v>
      </c>
      <c r="V28" s="74">
        <v>4.55</v>
      </c>
      <c r="W28">
        <v>0</v>
      </c>
      <c r="X28">
        <v>-217</v>
      </c>
      <c r="Y28">
        <v>-20</v>
      </c>
      <c r="Z28">
        <v>4.55</v>
      </c>
      <c r="AA28">
        <v>-125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3.39</v>
      </c>
      <c r="N29" s="73">
        <v>-17</v>
      </c>
      <c r="O29" s="46">
        <v>-232</v>
      </c>
      <c r="P29" s="46">
        <v>-137</v>
      </c>
      <c r="Q29" s="46">
        <v>-20</v>
      </c>
      <c r="R29" s="46">
        <v>0</v>
      </c>
      <c r="S29" s="74">
        <v>0</v>
      </c>
      <c r="U29" s="73">
        <v>-406</v>
      </c>
      <c r="V29" s="74">
        <v>3.39</v>
      </c>
      <c r="W29">
        <v>-17</v>
      </c>
      <c r="X29">
        <v>-232</v>
      </c>
      <c r="Y29">
        <v>-20</v>
      </c>
      <c r="Z29">
        <v>3.39</v>
      </c>
      <c r="AA29">
        <v>-137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-28</v>
      </c>
      <c r="O30" s="46">
        <v>-225</v>
      </c>
      <c r="P30" s="46">
        <v>-136</v>
      </c>
      <c r="Q30" s="46">
        <v>-20</v>
      </c>
      <c r="R30" s="46">
        <v>0</v>
      </c>
      <c r="S30" s="74">
        <v>0</v>
      </c>
      <c r="U30" s="73">
        <v>-409</v>
      </c>
      <c r="V30" s="74">
        <v>0</v>
      </c>
      <c r="W30">
        <v>-28</v>
      </c>
      <c r="X30">
        <v>-225</v>
      </c>
      <c r="Y30">
        <v>-20</v>
      </c>
      <c r="Z30">
        <v>0</v>
      </c>
      <c r="AA30">
        <v>-136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4.3600000000000003</v>
      </c>
      <c r="N31" s="73">
        <v>-64</v>
      </c>
      <c r="O31" s="46">
        <v>-93</v>
      </c>
      <c r="P31" s="46">
        <v>-157</v>
      </c>
      <c r="Q31" s="46">
        <v>-20</v>
      </c>
      <c r="R31" s="46">
        <v>0</v>
      </c>
      <c r="S31" s="74">
        <v>0</v>
      </c>
      <c r="U31" s="73">
        <v>-334</v>
      </c>
      <c r="V31" s="74">
        <v>4.3600000000000003</v>
      </c>
      <c r="W31">
        <v>-64</v>
      </c>
      <c r="X31">
        <v>-93</v>
      </c>
      <c r="Y31">
        <v>-20</v>
      </c>
      <c r="Z31">
        <v>4.3600000000000003</v>
      </c>
      <c r="AA31">
        <v>-157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3.1</v>
      </c>
      <c r="N32" s="73">
        <v>-94</v>
      </c>
      <c r="O32" s="46">
        <v>-103</v>
      </c>
      <c r="P32" s="46">
        <v>-163</v>
      </c>
      <c r="Q32" s="46">
        <v>-20</v>
      </c>
      <c r="R32" s="46">
        <v>0</v>
      </c>
      <c r="S32" s="74">
        <v>0</v>
      </c>
      <c r="U32" s="73">
        <v>-380</v>
      </c>
      <c r="V32" s="74">
        <v>3.1</v>
      </c>
      <c r="W32">
        <v>-94</v>
      </c>
      <c r="X32">
        <v>-103</v>
      </c>
      <c r="Y32">
        <v>-20</v>
      </c>
      <c r="Z32">
        <v>3.1</v>
      </c>
      <c r="AA32">
        <v>-163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3.87</v>
      </c>
      <c r="N33" s="73">
        <v>-125</v>
      </c>
      <c r="O33" s="46">
        <v>-118</v>
      </c>
      <c r="P33" s="46">
        <v>-43</v>
      </c>
      <c r="Q33" s="46">
        <v>-20</v>
      </c>
      <c r="R33" s="46">
        <v>0</v>
      </c>
      <c r="S33" s="74">
        <v>0</v>
      </c>
      <c r="U33" s="73">
        <v>-306</v>
      </c>
      <c r="V33" s="74">
        <v>3.87</v>
      </c>
      <c r="W33">
        <v>-125</v>
      </c>
      <c r="X33">
        <v>-118</v>
      </c>
      <c r="Y33">
        <v>-20</v>
      </c>
      <c r="Z33">
        <v>3.87</v>
      </c>
      <c r="AA33">
        <v>-43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0.77</v>
      </c>
      <c r="N34" s="73">
        <v>-143</v>
      </c>
      <c r="O34" s="46">
        <v>-133</v>
      </c>
      <c r="P34" s="46">
        <v>-44</v>
      </c>
      <c r="Q34" s="46">
        <v>-20</v>
      </c>
      <c r="R34" s="46">
        <v>0</v>
      </c>
      <c r="S34" s="74">
        <v>0</v>
      </c>
      <c r="U34" s="73">
        <v>-340</v>
      </c>
      <c r="V34" s="74">
        <v>0.77</v>
      </c>
      <c r="W34">
        <v>-143</v>
      </c>
      <c r="X34">
        <v>-133</v>
      </c>
      <c r="Y34">
        <v>-20</v>
      </c>
      <c r="Z34">
        <v>0.77</v>
      </c>
      <c r="AA34">
        <v>-44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0.19</v>
      </c>
      <c r="N35" s="73">
        <v>-139</v>
      </c>
      <c r="O35" s="46">
        <v>-153</v>
      </c>
      <c r="P35" s="46">
        <v>-43</v>
      </c>
      <c r="Q35" s="46">
        <v>0</v>
      </c>
      <c r="R35" s="46">
        <v>0</v>
      </c>
      <c r="S35" s="74">
        <v>0</v>
      </c>
      <c r="U35" s="73">
        <v>-335</v>
      </c>
      <c r="V35" s="74">
        <v>0.19</v>
      </c>
      <c r="W35">
        <v>-139</v>
      </c>
      <c r="X35">
        <v>-153</v>
      </c>
      <c r="Y35">
        <v>0</v>
      </c>
      <c r="Z35">
        <v>0.19</v>
      </c>
      <c r="AA35">
        <v>-43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0.19</v>
      </c>
      <c r="N36" s="73">
        <v>-145</v>
      </c>
      <c r="O36" s="46">
        <v>-168</v>
      </c>
      <c r="P36" s="46">
        <v>-40</v>
      </c>
      <c r="Q36" s="46">
        <v>0</v>
      </c>
      <c r="R36" s="46">
        <v>0</v>
      </c>
      <c r="S36" s="74">
        <v>0</v>
      </c>
      <c r="U36" s="73">
        <v>-353</v>
      </c>
      <c r="V36" s="74">
        <v>0.19</v>
      </c>
      <c r="W36">
        <v>-145</v>
      </c>
      <c r="X36">
        <v>-168</v>
      </c>
      <c r="Y36">
        <v>0</v>
      </c>
      <c r="Z36">
        <v>0.19</v>
      </c>
      <c r="AA36">
        <v>-40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2.3199999999999998</v>
      </c>
      <c r="N37" s="73">
        <v>-149</v>
      </c>
      <c r="O37" s="46">
        <v>-183</v>
      </c>
      <c r="P37" s="46">
        <v>-35</v>
      </c>
      <c r="Q37" s="46">
        <v>0</v>
      </c>
      <c r="R37" s="46">
        <v>0</v>
      </c>
      <c r="S37" s="74">
        <v>0</v>
      </c>
      <c r="U37" s="73">
        <v>-367</v>
      </c>
      <c r="V37" s="74">
        <v>2.3199999999999998</v>
      </c>
      <c r="W37">
        <v>-149</v>
      </c>
      <c r="X37">
        <v>-183</v>
      </c>
      <c r="Y37">
        <v>0</v>
      </c>
      <c r="Z37">
        <v>2.3199999999999998</v>
      </c>
      <c r="AA37">
        <v>-35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4.45</v>
      </c>
      <c r="N38" s="73">
        <v>-189</v>
      </c>
      <c r="O38" s="46">
        <v>-188</v>
      </c>
      <c r="P38" s="46">
        <v>-19</v>
      </c>
      <c r="Q38" s="46">
        <v>0</v>
      </c>
      <c r="R38" s="46">
        <v>0</v>
      </c>
      <c r="S38" s="74">
        <v>0</v>
      </c>
      <c r="U38" s="73">
        <v>-396</v>
      </c>
      <c r="V38" s="74">
        <v>4.45</v>
      </c>
      <c r="W38">
        <v>-189</v>
      </c>
      <c r="X38">
        <v>-188</v>
      </c>
      <c r="Y38">
        <v>0</v>
      </c>
      <c r="Z38">
        <v>4.45</v>
      </c>
      <c r="AA38">
        <v>-19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2.9</v>
      </c>
      <c r="N39" s="73">
        <v>-182</v>
      </c>
      <c r="O39" s="46">
        <v>-188</v>
      </c>
      <c r="P39" s="46">
        <v>0</v>
      </c>
      <c r="Q39" s="46">
        <v>0</v>
      </c>
      <c r="R39" s="46">
        <v>0</v>
      </c>
      <c r="S39" s="74">
        <v>0</v>
      </c>
      <c r="U39" s="73">
        <v>-370</v>
      </c>
      <c r="V39" s="74">
        <v>2.9</v>
      </c>
      <c r="W39">
        <v>-182</v>
      </c>
      <c r="X39">
        <v>-188</v>
      </c>
      <c r="Y39">
        <v>0</v>
      </c>
      <c r="Z39">
        <v>2.9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3.19</v>
      </c>
      <c r="N40" s="73">
        <v>-154</v>
      </c>
      <c r="O40" s="46">
        <v>-178</v>
      </c>
      <c r="P40" s="46">
        <v>0</v>
      </c>
      <c r="Q40" s="46">
        <v>0</v>
      </c>
      <c r="R40" s="46">
        <v>0</v>
      </c>
      <c r="S40" s="74">
        <v>0</v>
      </c>
      <c r="U40" s="73">
        <v>-332</v>
      </c>
      <c r="V40" s="74">
        <v>3.19</v>
      </c>
      <c r="W40">
        <v>-154</v>
      </c>
      <c r="X40">
        <v>-178</v>
      </c>
      <c r="Y40">
        <v>0</v>
      </c>
      <c r="Z40">
        <v>3.19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-142</v>
      </c>
      <c r="O41" s="46">
        <v>-163</v>
      </c>
      <c r="P41" s="46">
        <v>0</v>
      </c>
      <c r="Q41" s="46">
        <v>0</v>
      </c>
      <c r="R41" s="46">
        <v>0</v>
      </c>
      <c r="S41" s="74">
        <v>0</v>
      </c>
      <c r="U41" s="73">
        <v>-305</v>
      </c>
      <c r="V41" s="74">
        <v>0</v>
      </c>
      <c r="W41">
        <v>-142</v>
      </c>
      <c r="X41">
        <v>-163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1.74</v>
      </c>
      <c r="N42" s="73">
        <v>-106</v>
      </c>
      <c r="O42" s="46">
        <v>-143</v>
      </c>
      <c r="P42" s="46">
        <v>0</v>
      </c>
      <c r="Q42" s="46">
        <v>0</v>
      </c>
      <c r="R42" s="46">
        <v>0</v>
      </c>
      <c r="S42" s="74">
        <v>0</v>
      </c>
      <c r="U42" s="73">
        <v>-249</v>
      </c>
      <c r="V42" s="74">
        <v>1.74</v>
      </c>
      <c r="W42">
        <v>-106</v>
      </c>
      <c r="X42">
        <v>-143</v>
      </c>
      <c r="Y42">
        <v>0</v>
      </c>
      <c r="Z42">
        <v>1.74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1.06</v>
      </c>
      <c r="N43" s="73">
        <v>-97</v>
      </c>
      <c r="O43" s="46">
        <v>-223</v>
      </c>
      <c r="P43" s="46">
        <v>0</v>
      </c>
      <c r="Q43" s="46">
        <v>0</v>
      </c>
      <c r="R43" s="46">
        <v>0</v>
      </c>
      <c r="S43" s="74">
        <v>0</v>
      </c>
      <c r="U43" s="73">
        <v>-320</v>
      </c>
      <c r="V43" s="74">
        <v>1.06</v>
      </c>
      <c r="W43">
        <v>-97</v>
      </c>
      <c r="X43">
        <v>-223</v>
      </c>
      <c r="Y43">
        <v>0</v>
      </c>
      <c r="Z43">
        <v>1.06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-76</v>
      </c>
      <c r="O44" s="46">
        <v>-208</v>
      </c>
      <c r="P44" s="46">
        <v>0</v>
      </c>
      <c r="Q44" s="46">
        <v>0</v>
      </c>
      <c r="R44" s="46">
        <v>0</v>
      </c>
      <c r="S44" s="74">
        <v>0</v>
      </c>
      <c r="U44" s="73">
        <v>-284</v>
      </c>
      <c r="V44" s="74">
        <v>0</v>
      </c>
      <c r="W44">
        <v>-76</v>
      </c>
      <c r="X44">
        <v>-208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-69</v>
      </c>
      <c r="O45" s="46">
        <v>-193</v>
      </c>
      <c r="P45" s="46">
        <v>0</v>
      </c>
      <c r="Q45" s="46">
        <v>0</v>
      </c>
      <c r="R45" s="46">
        <v>0</v>
      </c>
      <c r="S45" s="74">
        <v>0</v>
      </c>
      <c r="U45" s="73">
        <v>-262</v>
      </c>
      <c r="V45" s="74">
        <v>0</v>
      </c>
      <c r="W45">
        <v>-69</v>
      </c>
      <c r="X45">
        <v>-193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-46</v>
      </c>
      <c r="O46" s="46">
        <v>-178</v>
      </c>
      <c r="P46" s="46">
        <v>0</v>
      </c>
      <c r="Q46" s="46">
        <v>0</v>
      </c>
      <c r="R46" s="46">
        <v>0</v>
      </c>
      <c r="S46" s="74">
        <v>0</v>
      </c>
      <c r="U46" s="73">
        <v>-224</v>
      </c>
      <c r="V46" s="74">
        <v>0</v>
      </c>
      <c r="W46">
        <v>-46</v>
      </c>
      <c r="X46">
        <v>-178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-17</v>
      </c>
      <c r="O47" s="46">
        <v>-158</v>
      </c>
      <c r="P47" s="46">
        <v>0</v>
      </c>
      <c r="Q47" s="46">
        <v>0</v>
      </c>
      <c r="R47" s="46">
        <v>0</v>
      </c>
      <c r="S47" s="74">
        <v>0</v>
      </c>
      <c r="U47" s="73">
        <v>-175</v>
      </c>
      <c r="V47" s="74">
        <v>0</v>
      </c>
      <c r="W47">
        <v>-17</v>
      </c>
      <c r="X47">
        <v>-158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-143</v>
      </c>
      <c r="P48" s="46">
        <v>0</v>
      </c>
      <c r="Q48" s="46">
        <v>0</v>
      </c>
      <c r="R48" s="46">
        <v>0</v>
      </c>
      <c r="S48" s="74">
        <v>0</v>
      </c>
      <c r="U48" s="73">
        <v>-143</v>
      </c>
      <c r="V48" s="74">
        <v>0</v>
      </c>
      <c r="W48">
        <v>0</v>
      </c>
      <c r="X48">
        <v>-143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-118</v>
      </c>
      <c r="P49" s="46">
        <v>0</v>
      </c>
      <c r="Q49" s="46">
        <v>0</v>
      </c>
      <c r="R49" s="46">
        <v>0</v>
      </c>
      <c r="S49" s="74">
        <v>0</v>
      </c>
      <c r="U49" s="73">
        <v>-118</v>
      </c>
      <c r="V49" s="74">
        <v>0</v>
      </c>
      <c r="W49">
        <v>0</v>
      </c>
      <c r="X49">
        <v>-118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-93</v>
      </c>
      <c r="P50" s="46">
        <v>0</v>
      </c>
      <c r="Q50" s="46">
        <v>0</v>
      </c>
      <c r="R50" s="46">
        <v>0</v>
      </c>
      <c r="S50" s="74">
        <v>0</v>
      </c>
      <c r="U50" s="73">
        <v>-93</v>
      </c>
      <c r="V50" s="74">
        <v>0</v>
      </c>
      <c r="W50">
        <v>0</v>
      </c>
      <c r="X50">
        <v>-93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-88</v>
      </c>
      <c r="P51" s="46">
        <v>0</v>
      </c>
      <c r="Q51" s="46">
        <v>0</v>
      </c>
      <c r="R51" s="46">
        <v>0</v>
      </c>
      <c r="S51" s="74">
        <v>0</v>
      </c>
      <c r="U51" s="73">
        <v>-88</v>
      </c>
      <c r="V51" s="74">
        <v>0</v>
      </c>
      <c r="W51">
        <v>0</v>
      </c>
      <c r="X51">
        <v>-88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-78</v>
      </c>
      <c r="P52" s="46">
        <v>0</v>
      </c>
      <c r="Q52" s="46">
        <v>0</v>
      </c>
      <c r="R52" s="46">
        <v>0</v>
      </c>
      <c r="S52" s="74">
        <v>0</v>
      </c>
      <c r="U52" s="73">
        <v>-78</v>
      </c>
      <c r="V52" s="74">
        <v>0</v>
      </c>
      <c r="W52">
        <v>0</v>
      </c>
      <c r="X52">
        <v>-78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-78</v>
      </c>
      <c r="P53" s="46">
        <v>0</v>
      </c>
      <c r="Q53" s="46">
        <v>0</v>
      </c>
      <c r="R53" s="46">
        <v>0</v>
      </c>
      <c r="S53" s="74">
        <v>0</v>
      </c>
      <c r="U53" s="73">
        <v>-78</v>
      </c>
      <c r="V53" s="74">
        <v>0</v>
      </c>
      <c r="W53">
        <v>0</v>
      </c>
      <c r="X53">
        <v>-78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-73</v>
      </c>
      <c r="P54" s="46">
        <v>0</v>
      </c>
      <c r="Q54" s="46">
        <v>0</v>
      </c>
      <c r="R54" s="46">
        <v>0</v>
      </c>
      <c r="S54" s="74">
        <v>0</v>
      </c>
      <c r="U54" s="73">
        <v>-73</v>
      </c>
      <c r="V54" s="74">
        <v>0</v>
      </c>
      <c r="W54">
        <v>0</v>
      </c>
      <c r="X54">
        <v>-73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-83</v>
      </c>
      <c r="P55" s="46">
        <v>0</v>
      </c>
      <c r="Q55" s="46">
        <v>0</v>
      </c>
      <c r="R55" s="46">
        <v>0</v>
      </c>
      <c r="S55" s="74">
        <v>0</v>
      </c>
      <c r="U55" s="73">
        <v>-83</v>
      </c>
      <c r="V55" s="74">
        <v>0</v>
      </c>
      <c r="W55">
        <v>0</v>
      </c>
      <c r="X55">
        <v>-83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-93</v>
      </c>
      <c r="P56" s="46">
        <v>0</v>
      </c>
      <c r="Q56" s="46">
        <v>0</v>
      </c>
      <c r="R56" s="46">
        <v>0</v>
      </c>
      <c r="S56" s="74">
        <v>0</v>
      </c>
      <c r="U56" s="73">
        <v>-93</v>
      </c>
      <c r="V56" s="74">
        <v>0</v>
      </c>
      <c r="W56">
        <v>0</v>
      </c>
      <c r="X56">
        <v>-93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-93</v>
      </c>
      <c r="P57" s="46">
        <v>0</v>
      </c>
      <c r="Q57" s="46">
        <v>0</v>
      </c>
      <c r="R57" s="46">
        <v>0</v>
      </c>
      <c r="S57" s="74">
        <v>0</v>
      </c>
      <c r="U57" s="73">
        <v>-93</v>
      </c>
      <c r="V57" s="74">
        <v>0</v>
      </c>
      <c r="W57">
        <v>0</v>
      </c>
      <c r="X57">
        <v>-93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-78</v>
      </c>
      <c r="P58" s="46">
        <v>0</v>
      </c>
      <c r="Q58" s="46">
        <v>0</v>
      </c>
      <c r="R58" s="46">
        <v>0</v>
      </c>
      <c r="S58" s="74">
        <v>0</v>
      </c>
      <c r="U58" s="73">
        <v>-78</v>
      </c>
      <c r="V58" s="74">
        <v>0</v>
      </c>
      <c r="W58">
        <v>0</v>
      </c>
      <c r="X58">
        <v>-78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-78</v>
      </c>
      <c r="P59" s="46">
        <v>0</v>
      </c>
      <c r="Q59" s="46">
        <v>0</v>
      </c>
      <c r="R59" s="46">
        <v>0</v>
      </c>
      <c r="S59" s="74">
        <v>0</v>
      </c>
      <c r="U59" s="73">
        <v>-78</v>
      </c>
      <c r="V59" s="74">
        <v>0</v>
      </c>
      <c r="W59">
        <v>0</v>
      </c>
      <c r="X59">
        <v>-78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-58</v>
      </c>
      <c r="P60" s="46">
        <v>0</v>
      </c>
      <c r="Q60" s="46">
        <v>0</v>
      </c>
      <c r="R60" s="46">
        <v>0</v>
      </c>
      <c r="S60" s="74">
        <v>0</v>
      </c>
      <c r="U60" s="73">
        <v>-58</v>
      </c>
      <c r="V60" s="74">
        <v>0</v>
      </c>
      <c r="W60">
        <v>0</v>
      </c>
      <c r="X60">
        <v>-58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0.77</v>
      </c>
      <c r="N61" s="73">
        <v>0</v>
      </c>
      <c r="O61" s="46">
        <v>-33</v>
      </c>
      <c r="P61" s="46">
        <v>0</v>
      </c>
      <c r="Q61" s="46">
        <v>0</v>
      </c>
      <c r="R61" s="46">
        <v>0</v>
      </c>
      <c r="S61" s="74">
        <v>0</v>
      </c>
      <c r="U61" s="73">
        <v>-33</v>
      </c>
      <c r="V61" s="74">
        <v>0.77</v>
      </c>
      <c r="W61">
        <v>0</v>
      </c>
      <c r="X61">
        <v>-33</v>
      </c>
      <c r="Y61">
        <v>0</v>
      </c>
      <c r="Z61">
        <v>0.77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1.65</v>
      </c>
      <c r="N62" s="73">
        <v>0</v>
      </c>
      <c r="O62" s="46">
        <v>-33</v>
      </c>
      <c r="P62" s="46">
        <v>0</v>
      </c>
      <c r="Q62" s="46">
        <v>0</v>
      </c>
      <c r="R62" s="46">
        <v>0</v>
      </c>
      <c r="S62" s="74">
        <v>0</v>
      </c>
      <c r="U62" s="73">
        <v>-33</v>
      </c>
      <c r="V62" s="74">
        <v>1.65</v>
      </c>
      <c r="W62">
        <v>0</v>
      </c>
      <c r="X62">
        <v>-33</v>
      </c>
      <c r="Y62">
        <v>0</v>
      </c>
      <c r="Z62">
        <v>1.65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-98</v>
      </c>
      <c r="P63" s="46">
        <v>0</v>
      </c>
      <c r="Q63" s="46">
        <v>0</v>
      </c>
      <c r="R63" s="46">
        <v>0</v>
      </c>
      <c r="S63" s="74">
        <v>0</v>
      </c>
      <c r="U63" s="73">
        <v>-98</v>
      </c>
      <c r="V63" s="74">
        <v>0</v>
      </c>
      <c r="W63">
        <v>0</v>
      </c>
      <c r="X63">
        <v>-98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-93</v>
      </c>
      <c r="P64" s="46">
        <v>0</v>
      </c>
      <c r="Q64" s="46">
        <v>0</v>
      </c>
      <c r="R64" s="46">
        <v>0</v>
      </c>
      <c r="S64" s="74">
        <v>0</v>
      </c>
      <c r="U64" s="73">
        <v>-93</v>
      </c>
      <c r="V64" s="74">
        <v>0</v>
      </c>
      <c r="W64">
        <v>0</v>
      </c>
      <c r="X64">
        <v>-93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-93</v>
      </c>
      <c r="P65" s="46">
        <v>0</v>
      </c>
      <c r="Q65" s="46">
        <v>0</v>
      </c>
      <c r="R65" s="46">
        <v>0</v>
      </c>
      <c r="S65" s="74">
        <v>0</v>
      </c>
      <c r="U65" s="73">
        <v>-93</v>
      </c>
      <c r="V65" s="74">
        <v>0</v>
      </c>
      <c r="W65">
        <v>0</v>
      </c>
      <c r="X65">
        <v>-93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-68</v>
      </c>
      <c r="P66" s="46">
        <v>0</v>
      </c>
      <c r="Q66" s="46">
        <v>0</v>
      </c>
      <c r="R66" s="46">
        <v>0</v>
      </c>
      <c r="S66" s="74">
        <v>0</v>
      </c>
      <c r="U66" s="73">
        <v>-68</v>
      </c>
      <c r="V66" s="74">
        <v>0</v>
      </c>
      <c r="W66">
        <v>0</v>
      </c>
      <c r="X66">
        <v>-68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0.19</v>
      </c>
      <c r="N67" s="73">
        <v>0</v>
      </c>
      <c r="O67" s="46">
        <v>-48</v>
      </c>
      <c r="P67" s="46">
        <v>0</v>
      </c>
      <c r="Q67" s="46">
        <v>0</v>
      </c>
      <c r="R67" s="46">
        <v>0</v>
      </c>
      <c r="S67" s="74">
        <v>0</v>
      </c>
      <c r="U67" s="73">
        <v>-48</v>
      </c>
      <c r="V67" s="74">
        <v>0.19</v>
      </c>
      <c r="W67">
        <v>0</v>
      </c>
      <c r="X67">
        <v>-48</v>
      </c>
      <c r="Y67">
        <v>0</v>
      </c>
      <c r="Z67">
        <v>0.19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0.97</v>
      </c>
      <c r="N68" s="73">
        <v>0</v>
      </c>
      <c r="O68" s="46">
        <v>-38</v>
      </c>
      <c r="P68" s="46">
        <v>0</v>
      </c>
      <c r="Q68" s="46">
        <v>0</v>
      </c>
      <c r="R68" s="46">
        <v>0</v>
      </c>
      <c r="S68" s="74">
        <v>0</v>
      </c>
      <c r="U68" s="73">
        <v>-38</v>
      </c>
      <c r="V68" s="74">
        <v>0.97</v>
      </c>
      <c r="W68">
        <v>0</v>
      </c>
      <c r="X68">
        <v>-38</v>
      </c>
      <c r="Y68">
        <v>0</v>
      </c>
      <c r="Z68">
        <v>0.97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-38</v>
      </c>
      <c r="P69" s="46">
        <v>0</v>
      </c>
      <c r="Q69" s="46">
        <v>0</v>
      </c>
      <c r="R69" s="46">
        <v>0</v>
      </c>
      <c r="S69" s="74">
        <v>0</v>
      </c>
      <c r="U69" s="73">
        <v>-38</v>
      </c>
      <c r="V69" s="74">
        <v>0</v>
      </c>
      <c r="W69">
        <v>0</v>
      </c>
      <c r="X69">
        <v>-38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-38</v>
      </c>
      <c r="P70" s="46">
        <v>0</v>
      </c>
      <c r="Q70" s="46">
        <v>0</v>
      </c>
      <c r="R70" s="46">
        <v>0</v>
      </c>
      <c r="S70" s="74">
        <v>0</v>
      </c>
      <c r="U70" s="73">
        <v>-38</v>
      </c>
      <c r="V70" s="74">
        <v>0</v>
      </c>
      <c r="W70">
        <v>0</v>
      </c>
      <c r="X70">
        <v>-38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0.48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0.48</v>
      </c>
      <c r="W71">
        <v>0</v>
      </c>
      <c r="X71">
        <v>0</v>
      </c>
      <c r="Y71">
        <v>0</v>
      </c>
      <c r="Z71">
        <v>0.48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0.48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0.48</v>
      </c>
      <c r="W72">
        <v>0</v>
      </c>
      <c r="X72">
        <v>0</v>
      </c>
      <c r="Y72">
        <v>0</v>
      </c>
      <c r="Z72">
        <v>0.48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0.77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0.77</v>
      </c>
      <c r="W75">
        <v>0</v>
      </c>
      <c r="X75">
        <v>0</v>
      </c>
      <c r="Y75">
        <v>0</v>
      </c>
      <c r="Z75">
        <v>0.77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3.1</v>
      </c>
      <c r="N79" s="73">
        <v>0</v>
      </c>
      <c r="O79" s="46">
        <v>-22</v>
      </c>
      <c r="P79" s="46">
        <v>0</v>
      </c>
      <c r="Q79" s="46">
        <v>0</v>
      </c>
      <c r="R79" s="46">
        <v>0</v>
      </c>
      <c r="S79" s="74">
        <v>0</v>
      </c>
      <c r="U79" s="73">
        <v>-22</v>
      </c>
      <c r="V79" s="74">
        <v>3.1</v>
      </c>
      <c r="W79">
        <v>0</v>
      </c>
      <c r="X79">
        <v>-22</v>
      </c>
      <c r="Y79">
        <v>0</v>
      </c>
      <c r="Z79">
        <v>3.1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2.61</v>
      </c>
      <c r="N80" s="73">
        <v>0</v>
      </c>
      <c r="O80" s="46">
        <v>-22</v>
      </c>
      <c r="P80" s="46">
        <v>0</v>
      </c>
      <c r="Q80" s="46">
        <v>0</v>
      </c>
      <c r="R80" s="46">
        <v>0</v>
      </c>
      <c r="S80" s="74">
        <v>0</v>
      </c>
      <c r="U80" s="73">
        <v>-22</v>
      </c>
      <c r="V80" s="74">
        <v>2.61</v>
      </c>
      <c r="W80">
        <v>0</v>
      </c>
      <c r="X80">
        <v>-22</v>
      </c>
      <c r="Y80">
        <v>0</v>
      </c>
      <c r="Z80">
        <v>2.61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1.84</v>
      </c>
      <c r="N81" s="73">
        <v>0</v>
      </c>
      <c r="O81" s="46">
        <v>-27</v>
      </c>
      <c r="P81" s="46">
        <v>0</v>
      </c>
      <c r="Q81" s="46">
        <v>0</v>
      </c>
      <c r="R81" s="46">
        <v>0</v>
      </c>
      <c r="S81" s="74">
        <v>0</v>
      </c>
      <c r="U81" s="73">
        <v>-27</v>
      </c>
      <c r="V81" s="74">
        <v>1.84</v>
      </c>
      <c r="W81">
        <v>0</v>
      </c>
      <c r="X81">
        <v>-27</v>
      </c>
      <c r="Y81">
        <v>0</v>
      </c>
      <c r="Z81">
        <v>1.84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1.74</v>
      </c>
      <c r="N82" s="73">
        <v>0</v>
      </c>
      <c r="O82" s="46">
        <v>-27</v>
      </c>
      <c r="P82" s="46">
        <v>0</v>
      </c>
      <c r="Q82" s="46">
        <v>0</v>
      </c>
      <c r="R82" s="46">
        <v>0</v>
      </c>
      <c r="S82" s="74">
        <v>0</v>
      </c>
      <c r="U82" s="73">
        <v>-27</v>
      </c>
      <c r="V82" s="74">
        <v>1.74</v>
      </c>
      <c r="W82">
        <v>0</v>
      </c>
      <c r="X82">
        <v>-27</v>
      </c>
      <c r="Y82">
        <v>0</v>
      </c>
      <c r="Z82">
        <v>1.74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0.68</v>
      </c>
      <c r="N83" s="73">
        <v>0</v>
      </c>
      <c r="O83" s="46">
        <v>0</v>
      </c>
      <c r="P83" s="46">
        <v>0</v>
      </c>
      <c r="Q83" s="46">
        <v>-20</v>
      </c>
      <c r="R83" s="46">
        <v>0</v>
      </c>
      <c r="S83" s="74">
        <v>0</v>
      </c>
      <c r="U83" s="73">
        <v>-20</v>
      </c>
      <c r="V83" s="74">
        <v>0.68</v>
      </c>
      <c r="W83">
        <v>0</v>
      </c>
      <c r="X83">
        <v>0</v>
      </c>
      <c r="Y83">
        <v>-20</v>
      </c>
      <c r="Z83">
        <v>0.68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1.1599999999999999</v>
      </c>
      <c r="N84" s="73">
        <v>0</v>
      </c>
      <c r="O84" s="46">
        <v>0</v>
      </c>
      <c r="P84" s="46">
        <v>0</v>
      </c>
      <c r="Q84" s="46">
        <v>-20</v>
      </c>
      <c r="R84" s="46">
        <v>0</v>
      </c>
      <c r="S84" s="74">
        <v>0</v>
      </c>
      <c r="U84" s="73">
        <v>-20</v>
      </c>
      <c r="V84" s="74">
        <v>1.1599999999999999</v>
      </c>
      <c r="W84">
        <v>0</v>
      </c>
      <c r="X84">
        <v>0</v>
      </c>
      <c r="Y84">
        <v>-20</v>
      </c>
      <c r="Z84">
        <v>1.1599999999999999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3.78</v>
      </c>
      <c r="N85" s="73">
        <v>0</v>
      </c>
      <c r="O85" s="46">
        <v>0</v>
      </c>
      <c r="P85" s="46">
        <v>0</v>
      </c>
      <c r="Q85" s="46">
        <v>-20</v>
      </c>
      <c r="R85" s="46">
        <v>0</v>
      </c>
      <c r="S85" s="74">
        <v>0</v>
      </c>
      <c r="U85" s="73">
        <v>-20</v>
      </c>
      <c r="V85" s="74">
        <v>3.78</v>
      </c>
      <c r="W85">
        <v>0</v>
      </c>
      <c r="X85">
        <v>0</v>
      </c>
      <c r="Y85">
        <v>-20</v>
      </c>
      <c r="Z85">
        <v>3.78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2.3199999999999998</v>
      </c>
      <c r="N86" s="73">
        <v>0</v>
      </c>
      <c r="O86" s="46">
        <v>-1</v>
      </c>
      <c r="P86" s="46">
        <v>0</v>
      </c>
      <c r="Q86" s="46">
        <v>-20</v>
      </c>
      <c r="R86" s="46">
        <v>0</v>
      </c>
      <c r="S86" s="74">
        <v>0</v>
      </c>
      <c r="U86" s="73">
        <v>-21</v>
      </c>
      <c r="V86" s="74">
        <v>2.3199999999999998</v>
      </c>
      <c r="W86">
        <v>0</v>
      </c>
      <c r="X86">
        <v>-1</v>
      </c>
      <c r="Y86">
        <v>-20</v>
      </c>
      <c r="Z86">
        <v>2.3199999999999998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</v>
      </c>
      <c r="N87" s="73">
        <v>0</v>
      </c>
      <c r="O87" s="46">
        <v>-21</v>
      </c>
      <c r="P87" s="46">
        <v>0</v>
      </c>
      <c r="Q87" s="46">
        <v>-20</v>
      </c>
      <c r="R87" s="46">
        <v>0</v>
      </c>
      <c r="S87" s="74">
        <v>0</v>
      </c>
      <c r="U87" s="73">
        <v>-41</v>
      </c>
      <c r="V87" s="74">
        <v>0.1</v>
      </c>
      <c r="W87">
        <v>0</v>
      </c>
      <c r="X87">
        <v>-21</v>
      </c>
      <c r="Y87">
        <v>-20</v>
      </c>
      <c r="Z87">
        <v>0.1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0.57999999999999996</v>
      </c>
      <c r="N88" s="73">
        <v>0</v>
      </c>
      <c r="O88" s="46">
        <v>-11</v>
      </c>
      <c r="P88" s="46">
        <v>0</v>
      </c>
      <c r="Q88" s="46">
        <v>-20</v>
      </c>
      <c r="R88" s="46">
        <v>0</v>
      </c>
      <c r="S88" s="74">
        <v>0</v>
      </c>
      <c r="U88" s="73">
        <v>-31</v>
      </c>
      <c r="V88" s="74">
        <v>0.57999999999999996</v>
      </c>
      <c r="W88">
        <v>0</v>
      </c>
      <c r="X88">
        <v>-11</v>
      </c>
      <c r="Y88">
        <v>-20</v>
      </c>
      <c r="Z88">
        <v>0.57999999999999996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-24</v>
      </c>
      <c r="P89" s="46">
        <v>0</v>
      </c>
      <c r="Q89" s="46">
        <v>-20</v>
      </c>
      <c r="R89" s="46">
        <v>0</v>
      </c>
      <c r="S89" s="74">
        <v>0</v>
      </c>
      <c r="U89" s="73">
        <v>-44</v>
      </c>
      <c r="V89" s="74">
        <v>0</v>
      </c>
      <c r="W89">
        <v>0</v>
      </c>
      <c r="X89">
        <v>-24</v>
      </c>
      <c r="Y89">
        <v>-20</v>
      </c>
      <c r="Z89">
        <v>0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-45</v>
      </c>
      <c r="P90" s="46">
        <v>0</v>
      </c>
      <c r="Q90" s="46">
        <v>-20</v>
      </c>
      <c r="R90" s="46">
        <v>0</v>
      </c>
      <c r="S90" s="74">
        <v>0</v>
      </c>
      <c r="U90" s="73">
        <v>-65</v>
      </c>
      <c r="V90" s="74">
        <v>0</v>
      </c>
      <c r="W90">
        <v>0</v>
      </c>
      <c r="X90">
        <v>-45</v>
      </c>
      <c r="Y90">
        <v>-20</v>
      </c>
      <c r="Z90">
        <v>0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-20</v>
      </c>
      <c r="R91" s="46">
        <v>0</v>
      </c>
      <c r="S91" s="74">
        <v>0</v>
      </c>
      <c r="U91" s="73">
        <v>-20</v>
      </c>
      <c r="V91" s="74">
        <v>0</v>
      </c>
      <c r="W91">
        <v>0</v>
      </c>
      <c r="X91">
        <v>0</v>
      </c>
      <c r="Y91">
        <v>-20</v>
      </c>
      <c r="Z91">
        <v>0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-20</v>
      </c>
      <c r="R92" s="46">
        <v>0</v>
      </c>
      <c r="S92" s="74">
        <v>0</v>
      </c>
      <c r="U92" s="73">
        <v>-20</v>
      </c>
      <c r="V92" s="74">
        <v>0</v>
      </c>
      <c r="W92">
        <v>0</v>
      </c>
      <c r="X92">
        <v>0</v>
      </c>
      <c r="Y92">
        <v>-20</v>
      </c>
      <c r="Z92">
        <v>0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-20</v>
      </c>
      <c r="R93" s="46">
        <v>0</v>
      </c>
      <c r="S93" s="74">
        <v>0</v>
      </c>
      <c r="U93" s="73">
        <v>-20</v>
      </c>
      <c r="V93" s="74">
        <v>0</v>
      </c>
      <c r="W93">
        <v>0</v>
      </c>
      <c r="X93">
        <v>0</v>
      </c>
      <c r="Y93">
        <v>-20</v>
      </c>
      <c r="Z93">
        <v>0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-20</v>
      </c>
      <c r="R94" s="46">
        <v>0</v>
      </c>
      <c r="S94" s="74">
        <v>0</v>
      </c>
      <c r="U94" s="73">
        <v>-20</v>
      </c>
      <c r="V94" s="74">
        <v>0</v>
      </c>
      <c r="W94">
        <v>0</v>
      </c>
      <c r="X94">
        <v>0</v>
      </c>
      <c r="Y94">
        <v>-20</v>
      </c>
      <c r="Z94">
        <v>0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-20</v>
      </c>
      <c r="R95" s="46">
        <v>0</v>
      </c>
      <c r="S95" s="74">
        <v>0</v>
      </c>
      <c r="U95" s="73">
        <v>-20</v>
      </c>
      <c r="V95" s="74">
        <v>0</v>
      </c>
      <c r="W95">
        <v>0</v>
      </c>
      <c r="X95">
        <v>0</v>
      </c>
      <c r="Y95">
        <v>-20</v>
      </c>
      <c r="Z95">
        <v>0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-20</v>
      </c>
      <c r="R96" s="46">
        <v>0</v>
      </c>
      <c r="S96" s="74">
        <v>0</v>
      </c>
      <c r="U96" s="73">
        <v>-20</v>
      </c>
      <c r="V96" s="74">
        <v>0</v>
      </c>
      <c r="W96">
        <v>0</v>
      </c>
      <c r="X96">
        <v>0</v>
      </c>
      <c r="Y96">
        <v>-20</v>
      </c>
      <c r="Z96">
        <v>0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-20</v>
      </c>
      <c r="R97" s="46">
        <v>0</v>
      </c>
      <c r="S97" s="74">
        <v>0</v>
      </c>
      <c r="U97" s="73">
        <v>-20</v>
      </c>
      <c r="V97" s="74">
        <v>0</v>
      </c>
      <c r="W97">
        <v>0</v>
      </c>
      <c r="X97">
        <v>0</v>
      </c>
      <c r="Y97">
        <v>-20</v>
      </c>
      <c r="Z97">
        <v>0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-20</v>
      </c>
      <c r="R98" s="46">
        <v>0</v>
      </c>
      <c r="S98" s="74">
        <v>0</v>
      </c>
      <c r="U98" s="73">
        <v>-20</v>
      </c>
      <c r="V98" s="74">
        <v>0</v>
      </c>
      <c r="W98">
        <v>0</v>
      </c>
      <c r="X98">
        <v>0</v>
      </c>
      <c r="Y98">
        <v>-20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1.5115000000000002E-2</v>
      </c>
      <c r="N99" s="68">
        <f t="shared" si="1"/>
        <v>-0.60924999999999996</v>
      </c>
      <c r="O99" s="69">
        <f t="shared" si="1"/>
        <v>-2.2063999999999999</v>
      </c>
      <c r="P99" s="69">
        <f t="shared" si="1"/>
        <v>-0.33925</v>
      </c>
      <c r="Q99" s="69">
        <f t="shared" si="1"/>
        <v>-0.22</v>
      </c>
      <c r="R99" s="69">
        <f t="shared" si="1"/>
        <v>0</v>
      </c>
      <c r="S99" s="70">
        <f t="shared" si="1"/>
        <v>0</v>
      </c>
      <c r="U99" s="68">
        <f t="shared" si="1"/>
        <v>-3.3749000000000002</v>
      </c>
      <c r="V99" s="70">
        <f t="shared" si="1"/>
        <v>1.5115000000000002E-2</v>
      </c>
      <c r="W99">
        <f t="shared" si="1"/>
        <v>-0.60924999999999996</v>
      </c>
      <c r="X99">
        <f t="shared" si="1"/>
        <v>-2.2063999999999999</v>
      </c>
      <c r="Y99">
        <f t="shared" si="1"/>
        <v>-0.22</v>
      </c>
      <c r="Z99">
        <f t="shared" si="1"/>
        <v>1.5115000000000002E-2</v>
      </c>
      <c r="AA99">
        <f t="shared" si="1"/>
        <v>-0.33925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H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508</v>
      </c>
      <c r="X1" t="s">
        <v>509</v>
      </c>
      <c r="Y1" t="s">
        <v>510</v>
      </c>
      <c r="Z1" t="s">
        <v>510</v>
      </c>
      <c r="AA1" t="s">
        <v>511</v>
      </c>
      <c r="AB1" t="s">
        <v>512</v>
      </c>
      <c r="AC1" t="s">
        <v>513</v>
      </c>
      <c r="AD1" t="s">
        <v>509</v>
      </c>
      <c r="AE1" t="s">
        <v>510</v>
      </c>
      <c r="AF1" t="s">
        <v>509</v>
      </c>
      <c r="AG1" t="s">
        <v>514</v>
      </c>
      <c r="AH1" t="s">
        <v>515</v>
      </c>
      <c r="AI1" t="s">
        <v>516</v>
      </c>
      <c r="AJ1" t="s">
        <v>517</v>
      </c>
      <c r="AK1" t="s">
        <v>518</v>
      </c>
      <c r="AL1" t="s">
        <v>519</v>
      </c>
      <c r="AM1" t="s">
        <v>512</v>
      </c>
      <c r="AN1" t="s">
        <v>150</v>
      </c>
      <c r="AO1" t="s">
        <v>519</v>
      </c>
      <c r="AP1" t="s">
        <v>521</v>
      </c>
      <c r="AQ1" t="s">
        <v>519</v>
      </c>
      <c r="AR1" t="s">
        <v>517</v>
      </c>
      <c r="AS1" t="s">
        <v>519</v>
      </c>
      <c r="AT1" t="s">
        <v>522</v>
      </c>
      <c r="AU1" t="s">
        <v>517</v>
      </c>
      <c r="AV1" t="s">
        <v>523</v>
      </c>
      <c r="AW1" t="s">
        <v>524</v>
      </c>
      <c r="AX1" t="s">
        <v>525</v>
      </c>
      <c r="AY1" t="s">
        <v>519</v>
      </c>
      <c r="AZ1" t="s">
        <v>526</v>
      </c>
      <c r="BA1" t="s">
        <v>527</v>
      </c>
      <c r="BB1" t="s">
        <v>510</v>
      </c>
      <c r="BC1" t="s">
        <v>517</v>
      </c>
      <c r="BD1" t="s">
        <v>514</v>
      </c>
      <c r="BE1" t="s">
        <v>528</v>
      </c>
      <c r="BF1" t="s">
        <v>529</v>
      </c>
      <c r="BG1" t="s">
        <v>519</v>
      </c>
      <c r="BH1" t="s">
        <v>519</v>
      </c>
      <c r="BI1" t="s">
        <v>516</v>
      </c>
      <c r="BJ1" t="s">
        <v>519</v>
      </c>
      <c r="BK1" t="s">
        <v>530</v>
      </c>
      <c r="BL1" t="s">
        <v>531</v>
      </c>
      <c r="BM1" t="s">
        <v>519</v>
      </c>
      <c r="BN1" t="s">
        <v>532</v>
      </c>
      <c r="BO1" t="s">
        <v>509</v>
      </c>
      <c r="BP1" t="s">
        <v>533</v>
      </c>
      <c r="BQ1" t="s">
        <v>533</v>
      </c>
      <c r="BR1" t="s">
        <v>534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45106</v>
      </c>
      <c r="W2" s="28" t="s">
        <v>388</v>
      </c>
      <c r="X2" t="s">
        <v>150</v>
      </c>
      <c r="Y2" t="s">
        <v>150</v>
      </c>
      <c r="Z2" t="s">
        <v>149</v>
      </c>
      <c r="AA2" t="s">
        <v>153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152</v>
      </c>
      <c r="AI2" t="s">
        <v>153</v>
      </c>
      <c r="AJ2" t="s">
        <v>150</v>
      </c>
      <c r="AK2" t="s">
        <v>153</v>
      </c>
      <c r="AL2" t="s">
        <v>281</v>
      </c>
      <c r="AM2" t="s">
        <v>153</v>
      </c>
      <c r="AN2" t="s">
        <v>520</v>
      </c>
      <c r="AO2" t="s">
        <v>267</v>
      </c>
      <c r="AP2" t="s">
        <v>152</v>
      </c>
      <c r="AQ2" t="s">
        <v>268</v>
      </c>
      <c r="AR2" t="s">
        <v>150</v>
      </c>
      <c r="AS2" t="s">
        <v>235</v>
      </c>
      <c r="AT2" t="s">
        <v>150</v>
      </c>
      <c r="AU2" t="s">
        <v>150</v>
      </c>
      <c r="AV2" t="s">
        <v>373</v>
      </c>
      <c r="AW2" t="s">
        <v>150</v>
      </c>
      <c r="AX2" t="s">
        <v>152</v>
      </c>
      <c r="AY2" t="s">
        <v>238</v>
      </c>
      <c r="AZ2" t="s">
        <v>153</v>
      </c>
      <c r="BA2" t="s">
        <v>153</v>
      </c>
      <c r="BB2" t="s">
        <v>150</v>
      </c>
      <c r="BC2" t="s">
        <v>150</v>
      </c>
      <c r="BD2" t="s">
        <v>150</v>
      </c>
      <c r="BE2" t="s">
        <v>149</v>
      </c>
      <c r="BF2" t="s">
        <v>244</v>
      </c>
      <c r="BG2" t="s">
        <v>279</v>
      </c>
      <c r="BH2" t="s">
        <v>230</v>
      </c>
      <c r="BI2" t="s">
        <v>149</v>
      </c>
      <c r="BJ2" t="s">
        <v>280</v>
      </c>
      <c r="BK2" t="s">
        <v>153</v>
      </c>
      <c r="BL2" t="s">
        <v>149</v>
      </c>
      <c r="BM2" t="s">
        <v>266</v>
      </c>
      <c r="BN2" t="s">
        <v>153</v>
      </c>
      <c r="BO2" t="s">
        <v>149</v>
      </c>
      <c r="BP2" t="s">
        <v>150</v>
      </c>
      <c r="BQ2" t="s">
        <v>149</v>
      </c>
      <c r="BR2" t="s">
        <v>388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1089.27</v>
      </c>
      <c r="I3" s="53">
        <v>464.10000000000008</v>
      </c>
      <c r="J3" s="53">
        <v>296.92</v>
      </c>
      <c r="K3" s="53">
        <v>69.7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4.84</v>
      </c>
      <c r="X3">
        <v>23.23</v>
      </c>
      <c r="Y3">
        <v>23.72</v>
      </c>
      <c r="Z3">
        <v>64.37</v>
      </c>
      <c r="AA3">
        <v>14.41</v>
      </c>
      <c r="AB3">
        <v>85.15</v>
      </c>
      <c r="AC3">
        <v>63.62</v>
      </c>
      <c r="AD3">
        <v>62.92</v>
      </c>
      <c r="AE3">
        <v>23.17</v>
      </c>
      <c r="AF3">
        <v>54.21</v>
      </c>
      <c r="AG3">
        <v>232.43</v>
      </c>
      <c r="AH3">
        <v>6.78</v>
      </c>
      <c r="AI3">
        <v>68.94</v>
      </c>
      <c r="AJ3">
        <v>23.23</v>
      </c>
      <c r="AK3">
        <v>24.2</v>
      </c>
      <c r="AL3">
        <v>0.37</v>
      </c>
      <c r="AM3">
        <v>48.4</v>
      </c>
      <c r="AN3">
        <v>0</v>
      </c>
      <c r="AO3">
        <v>0.61</v>
      </c>
      <c r="AP3">
        <v>0</v>
      </c>
      <c r="AQ3">
        <v>0.93</v>
      </c>
      <c r="AR3">
        <v>24.2</v>
      </c>
      <c r="AS3">
        <v>0.61</v>
      </c>
      <c r="AT3">
        <v>38.72</v>
      </c>
      <c r="AU3">
        <v>36.520000000000003</v>
      </c>
      <c r="AV3">
        <v>0.48</v>
      </c>
      <c r="AW3">
        <v>48.4</v>
      </c>
      <c r="AX3">
        <v>62.92</v>
      </c>
      <c r="AY3">
        <v>0.82</v>
      </c>
      <c r="AZ3">
        <v>43.56</v>
      </c>
      <c r="BA3">
        <v>48.4</v>
      </c>
      <c r="BB3">
        <v>98.74</v>
      </c>
      <c r="BC3">
        <v>63.16</v>
      </c>
      <c r="BD3">
        <v>83.25</v>
      </c>
      <c r="BE3">
        <v>255.46</v>
      </c>
      <c r="BF3">
        <v>34.65</v>
      </c>
      <c r="BG3">
        <v>0.52</v>
      </c>
      <c r="BH3">
        <v>0.93</v>
      </c>
      <c r="BI3">
        <v>21.28</v>
      </c>
      <c r="BJ3">
        <v>0.92</v>
      </c>
      <c r="BK3">
        <v>24.2</v>
      </c>
      <c r="BL3">
        <v>100.67</v>
      </c>
      <c r="BM3">
        <v>1.02</v>
      </c>
      <c r="BN3">
        <v>24.2</v>
      </c>
      <c r="BO3">
        <v>85.67</v>
      </c>
      <c r="BP3">
        <v>0</v>
      </c>
      <c r="BQ3">
        <v>0</v>
      </c>
      <c r="BR3">
        <v>0</v>
      </c>
    </row>
    <row r="4" spans="1:70">
      <c r="A4" t="s">
        <v>238</v>
      </c>
      <c r="B4" t="s">
        <v>230</v>
      </c>
      <c r="C4" t="s">
        <v>232</v>
      </c>
      <c r="G4" t="s">
        <v>46</v>
      </c>
      <c r="H4" s="73">
        <v>1035.06</v>
      </c>
      <c r="I4" s="46">
        <v>464.10000000000008</v>
      </c>
      <c r="J4" s="46">
        <v>296.92</v>
      </c>
      <c r="K4" s="46">
        <v>69.7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4.84</v>
      </c>
      <c r="X4">
        <v>23.23</v>
      </c>
      <c r="Y4">
        <v>23.72</v>
      </c>
      <c r="Z4">
        <v>64.37</v>
      </c>
      <c r="AA4">
        <v>14.41</v>
      </c>
      <c r="AB4">
        <v>85.15</v>
      </c>
      <c r="AC4">
        <v>63.62</v>
      </c>
      <c r="AD4">
        <v>62.92</v>
      </c>
      <c r="AE4">
        <v>23.17</v>
      </c>
      <c r="AF4">
        <v>54.21</v>
      </c>
      <c r="AG4">
        <v>232.43</v>
      </c>
      <c r="AH4">
        <v>6.78</v>
      </c>
      <c r="AI4">
        <v>68.94</v>
      </c>
      <c r="AJ4">
        <v>23.23</v>
      </c>
      <c r="AK4">
        <v>24.2</v>
      </c>
      <c r="AL4">
        <v>0.37</v>
      </c>
      <c r="AM4">
        <v>48.4</v>
      </c>
      <c r="AN4">
        <v>0</v>
      </c>
      <c r="AO4">
        <v>0.61</v>
      </c>
      <c r="AP4">
        <v>0</v>
      </c>
      <c r="AQ4">
        <v>0.93</v>
      </c>
      <c r="AR4">
        <v>24.2</v>
      </c>
      <c r="AS4">
        <v>0.61</v>
      </c>
      <c r="AT4">
        <v>38.72</v>
      </c>
      <c r="AU4">
        <v>36.520000000000003</v>
      </c>
      <c r="AV4">
        <v>0.48</v>
      </c>
      <c r="AW4">
        <v>48.4</v>
      </c>
      <c r="AX4">
        <v>62.92</v>
      </c>
      <c r="AY4">
        <v>0.82</v>
      </c>
      <c r="AZ4">
        <v>43.56</v>
      </c>
      <c r="BA4">
        <v>48.4</v>
      </c>
      <c r="BB4">
        <v>98.74</v>
      </c>
      <c r="BC4">
        <v>63.16</v>
      </c>
      <c r="BD4">
        <v>83.25</v>
      </c>
      <c r="BE4">
        <v>255.46</v>
      </c>
      <c r="BF4">
        <v>34.65</v>
      </c>
      <c r="BG4">
        <v>0.52</v>
      </c>
      <c r="BH4">
        <v>0.93</v>
      </c>
      <c r="BI4">
        <v>21.28</v>
      </c>
      <c r="BJ4">
        <v>0.92</v>
      </c>
      <c r="BK4">
        <v>24.2</v>
      </c>
      <c r="BL4">
        <v>46.46</v>
      </c>
      <c r="BM4">
        <v>1.02</v>
      </c>
      <c r="BN4">
        <v>24.2</v>
      </c>
      <c r="BO4">
        <v>85.67</v>
      </c>
      <c r="BP4">
        <v>0</v>
      </c>
      <c r="BQ4">
        <v>0</v>
      </c>
      <c r="BR4">
        <v>0</v>
      </c>
    </row>
    <row r="5" spans="1:70">
      <c r="A5" t="s">
        <v>239</v>
      </c>
      <c r="B5" t="s">
        <v>231</v>
      </c>
      <c r="C5" t="s">
        <v>233</v>
      </c>
      <c r="G5" t="s">
        <v>47</v>
      </c>
      <c r="H5" s="73">
        <v>992.46999999999991</v>
      </c>
      <c r="I5" s="46">
        <v>464.10000000000008</v>
      </c>
      <c r="J5" s="46">
        <v>296.92</v>
      </c>
      <c r="K5" s="46">
        <v>69.7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4.84</v>
      </c>
      <c r="X5">
        <v>23.23</v>
      </c>
      <c r="Y5">
        <v>23.72</v>
      </c>
      <c r="Z5">
        <v>64.37</v>
      </c>
      <c r="AA5">
        <v>14.41</v>
      </c>
      <c r="AB5">
        <v>85.15</v>
      </c>
      <c r="AC5">
        <v>63.62</v>
      </c>
      <c r="AD5">
        <v>62.92</v>
      </c>
      <c r="AE5">
        <v>23.17</v>
      </c>
      <c r="AF5">
        <v>54.21</v>
      </c>
      <c r="AG5">
        <v>232.43</v>
      </c>
      <c r="AH5">
        <v>6.78</v>
      </c>
      <c r="AI5">
        <v>68.94</v>
      </c>
      <c r="AJ5">
        <v>23.23</v>
      </c>
      <c r="AK5">
        <v>24.2</v>
      </c>
      <c r="AL5">
        <v>0.37</v>
      </c>
      <c r="AM5">
        <v>48.4</v>
      </c>
      <c r="AN5">
        <v>0</v>
      </c>
      <c r="AO5">
        <v>0.61</v>
      </c>
      <c r="AP5">
        <v>0</v>
      </c>
      <c r="AQ5">
        <v>0.93</v>
      </c>
      <c r="AR5">
        <v>24.2</v>
      </c>
      <c r="AS5">
        <v>0.61</v>
      </c>
      <c r="AT5">
        <v>38.72</v>
      </c>
      <c r="AU5">
        <v>36.520000000000003</v>
      </c>
      <c r="AV5">
        <v>0.48</v>
      </c>
      <c r="AW5">
        <v>48.4</v>
      </c>
      <c r="AX5">
        <v>62.92</v>
      </c>
      <c r="AY5">
        <v>0.82</v>
      </c>
      <c r="AZ5">
        <v>43.56</v>
      </c>
      <c r="BA5">
        <v>48.4</v>
      </c>
      <c r="BB5">
        <v>98.74</v>
      </c>
      <c r="BC5">
        <v>63.16</v>
      </c>
      <c r="BD5">
        <v>83.25</v>
      </c>
      <c r="BE5">
        <v>255.46</v>
      </c>
      <c r="BF5">
        <v>34.65</v>
      </c>
      <c r="BG5">
        <v>0.52</v>
      </c>
      <c r="BH5">
        <v>0.93</v>
      </c>
      <c r="BI5">
        <v>21.28</v>
      </c>
      <c r="BJ5">
        <v>0.92</v>
      </c>
      <c r="BK5">
        <v>24.2</v>
      </c>
      <c r="BL5">
        <v>3.87</v>
      </c>
      <c r="BM5">
        <v>1.02</v>
      </c>
      <c r="BN5">
        <v>24.2</v>
      </c>
      <c r="BO5">
        <v>85.67</v>
      </c>
      <c r="BP5">
        <v>0</v>
      </c>
      <c r="BQ5">
        <v>0</v>
      </c>
      <c r="BR5">
        <v>0</v>
      </c>
    </row>
    <row r="6" spans="1:70">
      <c r="A6" t="s">
        <v>240</v>
      </c>
      <c r="B6" t="s">
        <v>262</v>
      </c>
      <c r="C6" t="s">
        <v>234</v>
      </c>
      <c r="G6" t="s">
        <v>48</v>
      </c>
      <c r="H6" s="73">
        <v>988.59999999999991</v>
      </c>
      <c r="I6" s="46">
        <v>464.10000000000008</v>
      </c>
      <c r="J6" s="46">
        <v>296.92</v>
      </c>
      <c r="K6" s="46">
        <v>69.7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4.84</v>
      </c>
      <c r="X6">
        <v>23.23</v>
      </c>
      <c r="Y6">
        <v>23.72</v>
      </c>
      <c r="Z6">
        <v>64.37</v>
      </c>
      <c r="AA6">
        <v>14.41</v>
      </c>
      <c r="AB6">
        <v>85.15</v>
      </c>
      <c r="AC6">
        <v>63.62</v>
      </c>
      <c r="AD6">
        <v>62.92</v>
      </c>
      <c r="AE6">
        <v>23.17</v>
      </c>
      <c r="AF6">
        <v>54.21</v>
      </c>
      <c r="AG6">
        <v>232.43</v>
      </c>
      <c r="AH6">
        <v>6.78</v>
      </c>
      <c r="AI6">
        <v>68.94</v>
      </c>
      <c r="AJ6">
        <v>23.23</v>
      </c>
      <c r="AK6">
        <v>24.2</v>
      </c>
      <c r="AL6">
        <v>0.37</v>
      </c>
      <c r="AM6">
        <v>48.4</v>
      </c>
      <c r="AN6">
        <v>0</v>
      </c>
      <c r="AO6">
        <v>0.61</v>
      </c>
      <c r="AP6">
        <v>0</v>
      </c>
      <c r="AQ6">
        <v>0.93</v>
      </c>
      <c r="AR6">
        <v>24.2</v>
      </c>
      <c r="AS6">
        <v>0.61</v>
      </c>
      <c r="AT6">
        <v>38.72</v>
      </c>
      <c r="AU6">
        <v>36.520000000000003</v>
      </c>
      <c r="AV6">
        <v>0.48</v>
      </c>
      <c r="AW6">
        <v>48.4</v>
      </c>
      <c r="AX6">
        <v>62.92</v>
      </c>
      <c r="AY6">
        <v>0.82</v>
      </c>
      <c r="AZ6">
        <v>43.56</v>
      </c>
      <c r="BA6">
        <v>48.4</v>
      </c>
      <c r="BB6">
        <v>98.74</v>
      </c>
      <c r="BC6">
        <v>63.16</v>
      </c>
      <c r="BD6">
        <v>83.25</v>
      </c>
      <c r="BE6">
        <v>255.46</v>
      </c>
      <c r="BF6">
        <v>34.65</v>
      </c>
      <c r="BG6">
        <v>0.52</v>
      </c>
      <c r="BH6">
        <v>0.93</v>
      </c>
      <c r="BI6">
        <v>21.28</v>
      </c>
      <c r="BJ6">
        <v>0.92</v>
      </c>
      <c r="BK6">
        <v>24.2</v>
      </c>
      <c r="BL6">
        <v>0</v>
      </c>
      <c r="BM6">
        <v>1.02</v>
      </c>
      <c r="BN6">
        <v>24.2</v>
      </c>
      <c r="BO6">
        <v>85.67</v>
      </c>
      <c r="BP6">
        <v>0</v>
      </c>
      <c r="BQ6">
        <v>0</v>
      </c>
      <c r="BR6">
        <v>0</v>
      </c>
    </row>
    <row r="7" spans="1:70">
      <c r="A7" t="s">
        <v>241</v>
      </c>
      <c r="B7" t="s">
        <v>284</v>
      </c>
      <c r="C7" t="s">
        <v>263</v>
      </c>
      <c r="G7" t="s">
        <v>49</v>
      </c>
      <c r="H7" s="73">
        <v>988.64999999999986</v>
      </c>
      <c r="I7" s="46">
        <v>464.10000000000008</v>
      </c>
      <c r="J7" s="46">
        <v>296.92</v>
      </c>
      <c r="K7" s="46">
        <v>69.7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4.84</v>
      </c>
      <c r="X7">
        <v>23.23</v>
      </c>
      <c r="Y7">
        <v>23.72</v>
      </c>
      <c r="Z7">
        <v>64.37</v>
      </c>
      <c r="AA7">
        <v>14.41</v>
      </c>
      <c r="AB7">
        <v>85.15</v>
      </c>
      <c r="AC7">
        <v>63.62</v>
      </c>
      <c r="AD7">
        <v>62.92</v>
      </c>
      <c r="AE7">
        <v>23.17</v>
      </c>
      <c r="AF7">
        <v>54.21</v>
      </c>
      <c r="AG7">
        <v>232.43</v>
      </c>
      <c r="AH7">
        <v>6.78</v>
      </c>
      <c r="AI7">
        <v>68.94</v>
      </c>
      <c r="AJ7">
        <v>23.23</v>
      </c>
      <c r="AK7">
        <v>24.2</v>
      </c>
      <c r="AL7">
        <v>0.37</v>
      </c>
      <c r="AM7">
        <v>48.4</v>
      </c>
      <c r="AN7">
        <v>0</v>
      </c>
      <c r="AO7">
        <v>0.61</v>
      </c>
      <c r="AP7">
        <v>0</v>
      </c>
      <c r="AQ7">
        <v>0.93</v>
      </c>
      <c r="AR7">
        <v>24.2</v>
      </c>
      <c r="AS7">
        <v>0.61</v>
      </c>
      <c r="AT7">
        <v>38.72</v>
      </c>
      <c r="AU7">
        <v>36.520000000000003</v>
      </c>
      <c r="AV7">
        <v>0.53</v>
      </c>
      <c r="AW7">
        <v>48.4</v>
      </c>
      <c r="AX7">
        <v>62.92</v>
      </c>
      <c r="AY7">
        <v>0.82</v>
      </c>
      <c r="AZ7">
        <v>43.56</v>
      </c>
      <c r="BA7">
        <v>48.4</v>
      </c>
      <c r="BB7">
        <v>98.74</v>
      </c>
      <c r="BC7">
        <v>63.16</v>
      </c>
      <c r="BD7">
        <v>83.25</v>
      </c>
      <c r="BE7">
        <v>255.46</v>
      </c>
      <c r="BF7">
        <v>34.65</v>
      </c>
      <c r="BG7">
        <v>0.52</v>
      </c>
      <c r="BH7">
        <v>0.93</v>
      </c>
      <c r="BI7">
        <v>21.28</v>
      </c>
      <c r="BJ7">
        <v>0.92</v>
      </c>
      <c r="BK7">
        <v>24.2</v>
      </c>
      <c r="BL7">
        <v>0</v>
      </c>
      <c r="BM7">
        <v>1.02</v>
      </c>
      <c r="BN7">
        <v>24.2</v>
      </c>
      <c r="BO7">
        <v>85.67</v>
      </c>
      <c r="BP7">
        <v>0</v>
      </c>
      <c r="BQ7">
        <v>0</v>
      </c>
      <c r="BR7">
        <v>0</v>
      </c>
    </row>
    <row r="8" spans="1:70">
      <c r="A8" t="s">
        <v>242</v>
      </c>
      <c r="B8" t="s">
        <v>324</v>
      </c>
      <c r="C8" t="s">
        <v>235</v>
      </c>
      <c r="G8" t="s">
        <v>50</v>
      </c>
      <c r="H8" s="73">
        <v>988.64999999999986</v>
      </c>
      <c r="I8" s="46">
        <v>464.10000000000008</v>
      </c>
      <c r="J8" s="46">
        <v>296.92</v>
      </c>
      <c r="K8" s="46">
        <v>69.7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4.84</v>
      </c>
      <c r="X8">
        <v>23.23</v>
      </c>
      <c r="Y8">
        <v>23.72</v>
      </c>
      <c r="Z8">
        <v>64.37</v>
      </c>
      <c r="AA8">
        <v>14.41</v>
      </c>
      <c r="AB8">
        <v>85.15</v>
      </c>
      <c r="AC8">
        <v>63.62</v>
      </c>
      <c r="AD8">
        <v>62.92</v>
      </c>
      <c r="AE8">
        <v>23.17</v>
      </c>
      <c r="AF8">
        <v>54.21</v>
      </c>
      <c r="AG8">
        <v>232.43</v>
      </c>
      <c r="AH8">
        <v>6.78</v>
      </c>
      <c r="AI8">
        <v>68.94</v>
      </c>
      <c r="AJ8">
        <v>23.23</v>
      </c>
      <c r="AK8">
        <v>24.2</v>
      </c>
      <c r="AL8">
        <v>0.37</v>
      </c>
      <c r="AM8">
        <v>48.4</v>
      </c>
      <c r="AN8">
        <v>0</v>
      </c>
      <c r="AO8">
        <v>0.61</v>
      </c>
      <c r="AP8">
        <v>0</v>
      </c>
      <c r="AQ8">
        <v>0.93</v>
      </c>
      <c r="AR8">
        <v>24.2</v>
      </c>
      <c r="AS8">
        <v>0.61</v>
      </c>
      <c r="AT8">
        <v>38.72</v>
      </c>
      <c r="AU8">
        <v>36.520000000000003</v>
      </c>
      <c r="AV8">
        <v>0.53</v>
      </c>
      <c r="AW8">
        <v>48.4</v>
      </c>
      <c r="AX8">
        <v>62.92</v>
      </c>
      <c r="AY8">
        <v>0.82</v>
      </c>
      <c r="AZ8">
        <v>43.56</v>
      </c>
      <c r="BA8">
        <v>48.4</v>
      </c>
      <c r="BB8">
        <v>98.74</v>
      </c>
      <c r="BC8">
        <v>63.16</v>
      </c>
      <c r="BD8">
        <v>83.25</v>
      </c>
      <c r="BE8">
        <v>255.46</v>
      </c>
      <c r="BF8">
        <v>34.65</v>
      </c>
      <c r="BG8">
        <v>0.52</v>
      </c>
      <c r="BH8">
        <v>0.93</v>
      </c>
      <c r="BI8">
        <v>21.28</v>
      </c>
      <c r="BJ8">
        <v>0.92</v>
      </c>
      <c r="BK8">
        <v>24.2</v>
      </c>
      <c r="BL8">
        <v>0</v>
      </c>
      <c r="BM8">
        <v>1.02</v>
      </c>
      <c r="BN8">
        <v>24.2</v>
      </c>
      <c r="BO8">
        <v>85.67</v>
      </c>
      <c r="BP8">
        <v>0</v>
      </c>
      <c r="BQ8">
        <v>0</v>
      </c>
      <c r="BR8">
        <v>0</v>
      </c>
    </row>
    <row r="9" spans="1:70">
      <c r="A9" t="s">
        <v>243</v>
      </c>
      <c r="B9" t="s">
        <v>344</v>
      </c>
      <c r="C9" t="s">
        <v>236</v>
      </c>
      <c r="G9" t="s">
        <v>51</v>
      </c>
      <c r="H9" s="73">
        <v>988.64999999999986</v>
      </c>
      <c r="I9" s="46">
        <v>464.10000000000008</v>
      </c>
      <c r="J9" s="46">
        <v>296.92</v>
      </c>
      <c r="K9" s="46">
        <v>69.7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4.84</v>
      </c>
      <c r="X9">
        <v>23.23</v>
      </c>
      <c r="Y9">
        <v>23.72</v>
      </c>
      <c r="Z9">
        <v>64.37</v>
      </c>
      <c r="AA9">
        <v>14.41</v>
      </c>
      <c r="AB9">
        <v>85.15</v>
      </c>
      <c r="AC9">
        <v>63.62</v>
      </c>
      <c r="AD9">
        <v>62.92</v>
      </c>
      <c r="AE9">
        <v>23.17</v>
      </c>
      <c r="AF9">
        <v>54.21</v>
      </c>
      <c r="AG9">
        <v>232.43</v>
      </c>
      <c r="AH9">
        <v>6.78</v>
      </c>
      <c r="AI9">
        <v>68.94</v>
      </c>
      <c r="AJ9">
        <v>23.23</v>
      </c>
      <c r="AK9">
        <v>24.2</v>
      </c>
      <c r="AL9">
        <v>0.37</v>
      </c>
      <c r="AM9">
        <v>48.4</v>
      </c>
      <c r="AN9">
        <v>0</v>
      </c>
      <c r="AO9">
        <v>0.61</v>
      </c>
      <c r="AP9">
        <v>0</v>
      </c>
      <c r="AQ9">
        <v>0.93</v>
      </c>
      <c r="AR9">
        <v>24.2</v>
      </c>
      <c r="AS9">
        <v>0.61</v>
      </c>
      <c r="AT9">
        <v>38.72</v>
      </c>
      <c r="AU9">
        <v>36.520000000000003</v>
      </c>
      <c r="AV9">
        <v>0.53</v>
      </c>
      <c r="AW9">
        <v>48.4</v>
      </c>
      <c r="AX9">
        <v>62.92</v>
      </c>
      <c r="AY9">
        <v>0.82</v>
      </c>
      <c r="AZ9">
        <v>43.56</v>
      </c>
      <c r="BA9">
        <v>48.4</v>
      </c>
      <c r="BB9">
        <v>98.74</v>
      </c>
      <c r="BC9">
        <v>63.16</v>
      </c>
      <c r="BD9">
        <v>83.25</v>
      </c>
      <c r="BE9">
        <v>255.46</v>
      </c>
      <c r="BF9">
        <v>34.65</v>
      </c>
      <c r="BG9">
        <v>0.52</v>
      </c>
      <c r="BH9">
        <v>0.93</v>
      </c>
      <c r="BI9">
        <v>21.28</v>
      </c>
      <c r="BJ9">
        <v>0.92</v>
      </c>
      <c r="BK9">
        <v>24.2</v>
      </c>
      <c r="BL9">
        <v>0</v>
      </c>
      <c r="BM9">
        <v>1.02</v>
      </c>
      <c r="BN9">
        <v>24.2</v>
      </c>
      <c r="BO9">
        <v>85.67</v>
      </c>
      <c r="BP9">
        <v>0</v>
      </c>
      <c r="BQ9">
        <v>0</v>
      </c>
      <c r="BR9">
        <v>0</v>
      </c>
    </row>
    <row r="10" spans="1:70">
      <c r="A10" t="s">
        <v>264</v>
      </c>
      <c r="C10" t="s">
        <v>237</v>
      </c>
      <c r="G10" t="s">
        <v>52</v>
      </c>
      <c r="H10" s="73">
        <v>988.64999999999986</v>
      </c>
      <c r="I10" s="46">
        <v>464.10000000000008</v>
      </c>
      <c r="J10" s="46">
        <v>296.92</v>
      </c>
      <c r="K10" s="46">
        <v>69.7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4.84</v>
      </c>
      <c r="X10">
        <v>23.23</v>
      </c>
      <c r="Y10">
        <v>23.72</v>
      </c>
      <c r="Z10">
        <v>64.37</v>
      </c>
      <c r="AA10">
        <v>14.41</v>
      </c>
      <c r="AB10">
        <v>85.15</v>
      </c>
      <c r="AC10">
        <v>63.62</v>
      </c>
      <c r="AD10">
        <v>62.92</v>
      </c>
      <c r="AE10">
        <v>23.17</v>
      </c>
      <c r="AF10">
        <v>54.21</v>
      </c>
      <c r="AG10">
        <v>232.43</v>
      </c>
      <c r="AH10">
        <v>6.78</v>
      </c>
      <c r="AI10">
        <v>68.94</v>
      </c>
      <c r="AJ10">
        <v>23.23</v>
      </c>
      <c r="AK10">
        <v>24.2</v>
      </c>
      <c r="AL10">
        <v>0.37</v>
      </c>
      <c r="AM10">
        <v>48.4</v>
      </c>
      <c r="AN10">
        <v>0</v>
      </c>
      <c r="AO10">
        <v>0.61</v>
      </c>
      <c r="AP10">
        <v>0</v>
      </c>
      <c r="AQ10">
        <v>0.93</v>
      </c>
      <c r="AR10">
        <v>24.2</v>
      </c>
      <c r="AS10">
        <v>0.61</v>
      </c>
      <c r="AT10">
        <v>38.72</v>
      </c>
      <c r="AU10">
        <v>36.520000000000003</v>
      </c>
      <c r="AV10">
        <v>0.53</v>
      </c>
      <c r="AW10">
        <v>48.4</v>
      </c>
      <c r="AX10">
        <v>62.92</v>
      </c>
      <c r="AY10">
        <v>0.82</v>
      </c>
      <c r="AZ10">
        <v>43.56</v>
      </c>
      <c r="BA10">
        <v>48.4</v>
      </c>
      <c r="BB10">
        <v>98.74</v>
      </c>
      <c r="BC10">
        <v>63.16</v>
      </c>
      <c r="BD10">
        <v>83.25</v>
      </c>
      <c r="BE10">
        <v>255.46</v>
      </c>
      <c r="BF10">
        <v>34.65</v>
      </c>
      <c r="BG10">
        <v>0.52</v>
      </c>
      <c r="BH10">
        <v>0.93</v>
      </c>
      <c r="BI10">
        <v>21.28</v>
      </c>
      <c r="BJ10">
        <v>0.92</v>
      </c>
      <c r="BK10">
        <v>24.2</v>
      </c>
      <c r="BL10">
        <v>0</v>
      </c>
      <c r="BM10">
        <v>1.02</v>
      </c>
      <c r="BN10">
        <v>24.2</v>
      </c>
      <c r="BO10">
        <v>85.67</v>
      </c>
      <c r="BP10">
        <v>0</v>
      </c>
      <c r="BQ10">
        <v>0</v>
      </c>
      <c r="BR10">
        <v>0</v>
      </c>
    </row>
    <row r="11" spans="1:70">
      <c r="A11" t="s">
        <v>244</v>
      </c>
      <c r="C11" t="s">
        <v>325</v>
      </c>
      <c r="G11" t="s">
        <v>53</v>
      </c>
      <c r="H11" s="73">
        <v>988.59999999999991</v>
      </c>
      <c r="I11" s="46">
        <v>464.10000000000008</v>
      </c>
      <c r="J11" s="46">
        <v>296.92</v>
      </c>
      <c r="K11" s="46">
        <v>69.7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4.84</v>
      </c>
      <c r="X11">
        <v>23.23</v>
      </c>
      <c r="Y11">
        <v>23.72</v>
      </c>
      <c r="Z11">
        <v>64.37</v>
      </c>
      <c r="AA11">
        <v>14.41</v>
      </c>
      <c r="AB11">
        <v>85.15</v>
      </c>
      <c r="AC11">
        <v>63.62</v>
      </c>
      <c r="AD11">
        <v>62.92</v>
      </c>
      <c r="AE11">
        <v>23.17</v>
      </c>
      <c r="AF11">
        <v>54.21</v>
      </c>
      <c r="AG11">
        <v>232.43</v>
      </c>
      <c r="AH11">
        <v>6.78</v>
      </c>
      <c r="AI11">
        <v>68.94</v>
      </c>
      <c r="AJ11">
        <v>23.23</v>
      </c>
      <c r="AK11">
        <v>24.2</v>
      </c>
      <c r="AL11">
        <v>0.37</v>
      </c>
      <c r="AM11">
        <v>48.4</v>
      </c>
      <c r="AN11">
        <v>0</v>
      </c>
      <c r="AO11">
        <v>0.61</v>
      </c>
      <c r="AP11">
        <v>0</v>
      </c>
      <c r="AQ11">
        <v>0.93</v>
      </c>
      <c r="AR11">
        <v>24.2</v>
      </c>
      <c r="AS11">
        <v>0.61</v>
      </c>
      <c r="AT11">
        <v>38.72</v>
      </c>
      <c r="AU11">
        <v>36.520000000000003</v>
      </c>
      <c r="AV11">
        <v>0.48</v>
      </c>
      <c r="AW11">
        <v>48.4</v>
      </c>
      <c r="AX11">
        <v>62.92</v>
      </c>
      <c r="AY11">
        <v>0.82</v>
      </c>
      <c r="AZ11">
        <v>43.56</v>
      </c>
      <c r="BA11">
        <v>48.4</v>
      </c>
      <c r="BB11">
        <v>98.74</v>
      </c>
      <c r="BC11">
        <v>63.16</v>
      </c>
      <c r="BD11">
        <v>83.25</v>
      </c>
      <c r="BE11">
        <v>255.46</v>
      </c>
      <c r="BF11">
        <v>34.65</v>
      </c>
      <c r="BG11">
        <v>0.52</v>
      </c>
      <c r="BH11">
        <v>0.93</v>
      </c>
      <c r="BI11">
        <v>21.28</v>
      </c>
      <c r="BJ11">
        <v>0.92</v>
      </c>
      <c r="BK11">
        <v>24.2</v>
      </c>
      <c r="BL11">
        <v>0</v>
      </c>
      <c r="BM11">
        <v>1.02</v>
      </c>
      <c r="BN11">
        <v>24.2</v>
      </c>
      <c r="BO11">
        <v>85.67</v>
      </c>
      <c r="BP11">
        <v>0</v>
      </c>
      <c r="BQ11">
        <v>0</v>
      </c>
      <c r="BR11">
        <v>0</v>
      </c>
    </row>
    <row r="12" spans="1:70">
      <c r="A12" t="s">
        <v>245</v>
      </c>
      <c r="C12" t="s">
        <v>345</v>
      </c>
      <c r="G12" t="s">
        <v>54</v>
      </c>
      <c r="H12" s="73">
        <v>988.59999999999991</v>
      </c>
      <c r="I12" s="46">
        <v>464.10000000000008</v>
      </c>
      <c r="J12" s="46">
        <v>296.92</v>
      </c>
      <c r="K12" s="46">
        <v>69.7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4.84</v>
      </c>
      <c r="X12">
        <v>23.23</v>
      </c>
      <c r="Y12">
        <v>23.72</v>
      </c>
      <c r="Z12">
        <v>64.37</v>
      </c>
      <c r="AA12">
        <v>14.41</v>
      </c>
      <c r="AB12">
        <v>85.15</v>
      </c>
      <c r="AC12">
        <v>63.62</v>
      </c>
      <c r="AD12">
        <v>62.92</v>
      </c>
      <c r="AE12">
        <v>23.17</v>
      </c>
      <c r="AF12">
        <v>54.21</v>
      </c>
      <c r="AG12">
        <v>232.43</v>
      </c>
      <c r="AH12">
        <v>6.78</v>
      </c>
      <c r="AI12">
        <v>68.94</v>
      </c>
      <c r="AJ12">
        <v>23.23</v>
      </c>
      <c r="AK12">
        <v>24.2</v>
      </c>
      <c r="AL12">
        <v>0.37</v>
      </c>
      <c r="AM12">
        <v>48.4</v>
      </c>
      <c r="AN12">
        <v>0</v>
      </c>
      <c r="AO12">
        <v>0.61</v>
      </c>
      <c r="AP12">
        <v>0</v>
      </c>
      <c r="AQ12">
        <v>0.93</v>
      </c>
      <c r="AR12">
        <v>24.2</v>
      </c>
      <c r="AS12">
        <v>0.61</v>
      </c>
      <c r="AT12">
        <v>38.72</v>
      </c>
      <c r="AU12">
        <v>36.520000000000003</v>
      </c>
      <c r="AV12">
        <v>0.48</v>
      </c>
      <c r="AW12">
        <v>48.4</v>
      </c>
      <c r="AX12">
        <v>62.92</v>
      </c>
      <c r="AY12">
        <v>0.82</v>
      </c>
      <c r="AZ12">
        <v>43.56</v>
      </c>
      <c r="BA12">
        <v>48.4</v>
      </c>
      <c r="BB12">
        <v>98.74</v>
      </c>
      <c r="BC12">
        <v>63.16</v>
      </c>
      <c r="BD12">
        <v>83.25</v>
      </c>
      <c r="BE12">
        <v>255.46</v>
      </c>
      <c r="BF12">
        <v>34.65</v>
      </c>
      <c r="BG12">
        <v>0.52</v>
      </c>
      <c r="BH12">
        <v>0.93</v>
      </c>
      <c r="BI12">
        <v>21.28</v>
      </c>
      <c r="BJ12">
        <v>0.92</v>
      </c>
      <c r="BK12">
        <v>24.2</v>
      </c>
      <c r="BL12">
        <v>0</v>
      </c>
      <c r="BM12">
        <v>1.02</v>
      </c>
      <c r="BN12">
        <v>24.2</v>
      </c>
      <c r="BO12">
        <v>85.67</v>
      </c>
      <c r="BP12">
        <v>0</v>
      </c>
      <c r="BQ12">
        <v>0</v>
      </c>
      <c r="BR12">
        <v>0</v>
      </c>
    </row>
    <row r="13" spans="1:70">
      <c r="A13" t="s">
        <v>246</v>
      </c>
      <c r="G13" t="s">
        <v>55</v>
      </c>
      <c r="H13" s="73">
        <v>988.59999999999991</v>
      </c>
      <c r="I13" s="46">
        <v>464.10000000000008</v>
      </c>
      <c r="J13" s="46">
        <v>296.92</v>
      </c>
      <c r="K13" s="46">
        <v>69.7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4.84</v>
      </c>
      <c r="X13">
        <v>23.23</v>
      </c>
      <c r="Y13">
        <v>23.72</v>
      </c>
      <c r="Z13">
        <v>64.37</v>
      </c>
      <c r="AA13">
        <v>14.41</v>
      </c>
      <c r="AB13">
        <v>85.15</v>
      </c>
      <c r="AC13">
        <v>63.62</v>
      </c>
      <c r="AD13">
        <v>62.92</v>
      </c>
      <c r="AE13">
        <v>23.17</v>
      </c>
      <c r="AF13">
        <v>54.21</v>
      </c>
      <c r="AG13">
        <v>232.43</v>
      </c>
      <c r="AH13">
        <v>6.78</v>
      </c>
      <c r="AI13">
        <v>68.94</v>
      </c>
      <c r="AJ13">
        <v>23.23</v>
      </c>
      <c r="AK13">
        <v>24.2</v>
      </c>
      <c r="AL13">
        <v>0.37</v>
      </c>
      <c r="AM13">
        <v>48.4</v>
      </c>
      <c r="AN13">
        <v>0</v>
      </c>
      <c r="AO13">
        <v>0.61</v>
      </c>
      <c r="AP13">
        <v>0</v>
      </c>
      <c r="AQ13">
        <v>0.93</v>
      </c>
      <c r="AR13">
        <v>24.2</v>
      </c>
      <c r="AS13">
        <v>0.61</v>
      </c>
      <c r="AT13">
        <v>38.72</v>
      </c>
      <c r="AU13">
        <v>36.520000000000003</v>
      </c>
      <c r="AV13">
        <v>0.48</v>
      </c>
      <c r="AW13">
        <v>48.4</v>
      </c>
      <c r="AX13">
        <v>62.92</v>
      </c>
      <c r="AY13">
        <v>0.82</v>
      </c>
      <c r="AZ13">
        <v>43.56</v>
      </c>
      <c r="BA13">
        <v>48.4</v>
      </c>
      <c r="BB13">
        <v>98.74</v>
      </c>
      <c r="BC13">
        <v>63.16</v>
      </c>
      <c r="BD13">
        <v>83.25</v>
      </c>
      <c r="BE13">
        <v>255.46</v>
      </c>
      <c r="BF13">
        <v>34.65</v>
      </c>
      <c r="BG13">
        <v>0.52</v>
      </c>
      <c r="BH13">
        <v>0.93</v>
      </c>
      <c r="BI13">
        <v>21.28</v>
      </c>
      <c r="BJ13">
        <v>0.92</v>
      </c>
      <c r="BK13">
        <v>24.2</v>
      </c>
      <c r="BL13">
        <v>0</v>
      </c>
      <c r="BM13">
        <v>1.02</v>
      </c>
      <c r="BN13">
        <v>24.2</v>
      </c>
      <c r="BO13">
        <v>85.67</v>
      </c>
      <c r="BP13">
        <v>0</v>
      </c>
      <c r="BQ13">
        <v>0</v>
      </c>
      <c r="BR13">
        <v>0</v>
      </c>
    </row>
    <row r="14" spans="1:70">
      <c r="A14" t="s">
        <v>247</v>
      </c>
      <c r="G14" t="s">
        <v>56</v>
      </c>
      <c r="H14" s="73">
        <v>988.59999999999991</v>
      </c>
      <c r="I14" s="46">
        <v>464.10000000000008</v>
      </c>
      <c r="J14" s="46">
        <v>296.92</v>
      </c>
      <c r="K14" s="46">
        <v>69.7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4.84</v>
      </c>
      <c r="X14">
        <v>23.23</v>
      </c>
      <c r="Y14">
        <v>23.72</v>
      </c>
      <c r="Z14">
        <v>64.37</v>
      </c>
      <c r="AA14">
        <v>14.41</v>
      </c>
      <c r="AB14">
        <v>85.15</v>
      </c>
      <c r="AC14">
        <v>63.62</v>
      </c>
      <c r="AD14">
        <v>62.92</v>
      </c>
      <c r="AE14">
        <v>23.17</v>
      </c>
      <c r="AF14">
        <v>54.21</v>
      </c>
      <c r="AG14">
        <v>232.43</v>
      </c>
      <c r="AH14">
        <v>6.78</v>
      </c>
      <c r="AI14">
        <v>68.94</v>
      </c>
      <c r="AJ14">
        <v>23.23</v>
      </c>
      <c r="AK14">
        <v>24.2</v>
      </c>
      <c r="AL14">
        <v>0.37</v>
      </c>
      <c r="AM14">
        <v>48.4</v>
      </c>
      <c r="AN14">
        <v>0</v>
      </c>
      <c r="AO14">
        <v>0.61</v>
      </c>
      <c r="AP14">
        <v>0</v>
      </c>
      <c r="AQ14">
        <v>0.93</v>
      </c>
      <c r="AR14">
        <v>24.2</v>
      </c>
      <c r="AS14">
        <v>0.61</v>
      </c>
      <c r="AT14">
        <v>38.72</v>
      </c>
      <c r="AU14">
        <v>36.520000000000003</v>
      </c>
      <c r="AV14">
        <v>0.48</v>
      </c>
      <c r="AW14">
        <v>48.4</v>
      </c>
      <c r="AX14">
        <v>62.92</v>
      </c>
      <c r="AY14">
        <v>0.82</v>
      </c>
      <c r="AZ14">
        <v>43.56</v>
      </c>
      <c r="BA14">
        <v>48.4</v>
      </c>
      <c r="BB14">
        <v>98.74</v>
      </c>
      <c r="BC14">
        <v>63.16</v>
      </c>
      <c r="BD14">
        <v>83.25</v>
      </c>
      <c r="BE14">
        <v>255.46</v>
      </c>
      <c r="BF14">
        <v>34.65</v>
      </c>
      <c r="BG14">
        <v>0.52</v>
      </c>
      <c r="BH14">
        <v>0.93</v>
      </c>
      <c r="BI14">
        <v>21.28</v>
      </c>
      <c r="BJ14">
        <v>0.92</v>
      </c>
      <c r="BK14">
        <v>24.2</v>
      </c>
      <c r="BL14">
        <v>0</v>
      </c>
      <c r="BM14">
        <v>1.02</v>
      </c>
      <c r="BN14">
        <v>24.2</v>
      </c>
      <c r="BO14">
        <v>85.67</v>
      </c>
      <c r="BP14">
        <v>0</v>
      </c>
      <c r="BQ14">
        <v>0</v>
      </c>
      <c r="BR14">
        <v>0</v>
      </c>
    </row>
    <row r="15" spans="1:70">
      <c r="A15" t="s">
        <v>248</v>
      </c>
      <c r="G15" t="s">
        <v>57</v>
      </c>
      <c r="H15" s="73">
        <v>965.39</v>
      </c>
      <c r="I15" s="46">
        <v>392.72999999999996</v>
      </c>
      <c r="J15" s="46">
        <v>296.92</v>
      </c>
      <c r="K15" s="46">
        <v>69.7</v>
      </c>
      <c r="L15" s="46">
        <v>4.84</v>
      </c>
      <c r="M15" s="74">
        <v>0</v>
      </c>
      <c r="N15" s="73">
        <v>0</v>
      </c>
      <c r="O15" s="46">
        <v>30</v>
      </c>
      <c r="P15" s="46">
        <v>0</v>
      </c>
      <c r="Q15" s="46">
        <v>0</v>
      </c>
      <c r="R15" s="46">
        <v>0</v>
      </c>
      <c r="S15" s="74">
        <v>0</v>
      </c>
      <c r="W15">
        <v>4.84</v>
      </c>
      <c r="X15">
        <v>23.23</v>
      </c>
      <c r="Y15">
        <v>23.72</v>
      </c>
      <c r="Z15">
        <v>64.37</v>
      </c>
      <c r="AA15">
        <v>14.41</v>
      </c>
      <c r="AB15">
        <v>85.15</v>
      </c>
      <c r="AC15">
        <v>63.62</v>
      </c>
      <c r="AD15">
        <v>62.92</v>
      </c>
      <c r="AE15">
        <v>0</v>
      </c>
      <c r="AF15">
        <v>54.21</v>
      </c>
      <c r="AG15">
        <v>232.43</v>
      </c>
      <c r="AH15">
        <v>6.78</v>
      </c>
      <c r="AI15">
        <v>68.94</v>
      </c>
      <c r="AJ15">
        <v>23.23</v>
      </c>
      <c r="AK15">
        <v>24.2</v>
      </c>
      <c r="AL15">
        <v>0.37</v>
      </c>
      <c r="AM15">
        <v>48.4</v>
      </c>
      <c r="AN15">
        <v>30</v>
      </c>
      <c r="AO15">
        <v>0.61</v>
      </c>
      <c r="AP15">
        <v>0</v>
      </c>
      <c r="AQ15">
        <v>0.93</v>
      </c>
      <c r="AR15">
        <v>24.2</v>
      </c>
      <c r="AS15">
        <v>0.61</v>
      </c>
      <c r="AT15">
        <v>38.72</v>
      </c>
      <c r="AU15">
        <v>0</v>
      </c>
      <c r="AV15">
        <v>0.44</v>
      </c>
      <c r="AW15">
        <v>48.4</v>
      </c>
      <c r="AX15">
        <v>62.92</v>
      </c>
      <c r="AY15">
        <v>0.82</v>
      </c>
      <c r="AZ15">
        <v>43.56</v>
      </c>
      <c r="BA15">
        <v>48.4</v>
      </c>
      <c r="BB15">
        <v>98.74</v>
      </c>
      <c r="BC15">
        <v>63.16</v>
      </c>
      <c r="BD15">
        <v>48.4</v>
      </c>
      <c r="BE15">
        <v>255.46</v>
      </c>
      <c r="BF15">
        <v>34.65</v>
      </c>
      <c r="BG15">
        <v>0.52</v>
      </c>
      <c r="BH15">
        <v>0.93</v>
      </c>
      <c r="BI15">
        <v>21.28</v>
      </c>
      <c r="BJ15">
        <v>0.92</v>
      </c>
      <c r="BK15">
        <v>24.2</v>
      </c>
      <c r="BL15">
        <v>0</v>
      </c>
      <c r="BM15">
        <v>1.02</v>
      </c>
      <c r="BN15">
        <v>24.2</v>
      </c>
      <c r="BO15">
        <v>85.67</v>
      </c>
      <c r="BP15">
        <v>0</v>
      </c>
      <c r="BQ15">
        <v>0</v>
      </c>
      <c r="BR15">
        <v>0</v>
      </c>
    </row>
    <row r="16" spans="1:70">
      <c r="A16" t="s">
        <v>249</v>
      </c>
      <c r="G16" t="s">
        <v>58</v>
      </c>
      <c r="H16" s="73">
        <v>965.39</v>
      </c>
      <c r="I16" s="46">
        <v>392.72999999999996</v>
      </c>
      <c r="J16" s="46">
        <v>296.92</v>
      </c>
      <c r="K16" s="46">
        <v>69.7</v>
      </c>
      <c r="L16" s="46">
        <v>4.84</v>
      </c>
      <c r="M16" s="74">
        <v>0</v>
      </c>
      <c r="N16" s="73">
        <v>0</v>
      </c>
      <c r="O16" s="46">
        <v>30</v>
      </c>
      <c r="P16" s="46">
        <v>0</v>
      </c>
      <c r="Q16" s="46">
        <v>0</v>
      </c>
      <c r="R16" s="46">
        <v>0</v>
      </c>
      <c r="S16" s="74">
        <v>0</v>
      </c>
      <c r="W16">
        <v>4.84</v>
      </c>
      <c r="X16">
        <v>23.23</v>
      </c>
      <c r="Y16">
        <v>23.72</v>
      </c>
      <c r="Z16">
        <v>64.37</v>
      </c>
      <c r="AA16">
        <v>14.41</v>
      </c>
      <c r="AB16">
        <v>85.15</v>
      </c>
      <c r="AC16">
        <v>63.62</v>
      </c>
      <c r="AD16">
        <v>62.92</v>
      </c>
      <c r="AE16">
        <v>0</v>
      </c>
      <c r="AF16">
        <v>54.21</v>
      </c>
      <c r="AG16">
        <v>232.43</v>
      </c>
      <c r="AH16">
        <v>6.78</v>
      </c>
      <c r="AI16">
        <v>68.94</v>
      </c>
      <c r="AJ16">
        <v>23.23</v>
      </c>
      <c r="AK16">
        <v>24.2</v>
      </c>
      <c r="AL16">
        <v>0.37</v>
      </c>
      <c r="AM16">
        <v>48.4</v>
      </c>
      <c r="AN16">
        <v>30</v>
      </c>
      <c r="AO16">
        <v>0.61</v>
      </c>
      <c r="AP16">
        <v>0</v>
      </c>
      <c r="AQ16">
        <v>0.93</v>
      </c>
      <c r="AR16">
        <v>24.2</v>
      </c>
      <c r="AS16">
        <v>0.61</v>
      </c>
      <c r="AT16">
        <v>38.72</v>
      </c>
      <c r="AU16">
        <v>0</v>
      </c>
      <c r="AV16">
        <v>0.44</v>
      </c>
      <c r="AW16">
        <v>48.4</v>
      </c>
      <c r="AX16">
        <v>62.92</v>
      </c>
      <c r="AY16">
        <v>0.82</v>
      </c>
      <c r="AZ16">
        <v>43.56</v>
      </c>
      <c r="BA16">
        <v>48.4</v>
      </c>
      <c r="BB16">
        <v>98.74</v>
      </c>
      <c r="BC16">
        <v>63.16</v>
      </c>
      <c r="BD16">
        <v>48.4</v>
      </c>
      <c r="BE16">
        <v>255.46</v>
      </c>
      <c r="BF16">
        <v>34.65</v>
      </c>
      <c r="BG16">
        <v>0.52</v>
      </c>
      <c r="BH16">
        <v>0.93</v>
      </c>
      <c r="BI16">
        <v>21.28</v>
      </c>
      <c r="BJ16">
        <v>0.92</v>
      </c>
      <c r="BK16">
        <v>24.2</v>
      </c>
      <c r="BL16">
        <v>0</v>
      </c>
      <c r="BM16">
        <v>1.02</v>
      </c>
      <c r="BN16">
        <v>24.2</v>
      </c>
      <c r="BO16">
        <v>85.67</v>
      </c>
      <c r="BP16">
        <v>0</v>
      </c>
      <c r="BQ16">
        <v>0</v>
      </c>
      <c r="BR16">
        <v>0</v>
      </c>
    </row>
    <row r="17" spans="1:70">
      <c r="A17" t="s">
        <v>250</v>
      </c>
      <c r="G17" t="s">
        <v>59</v>
      </c>
      <c r="H17" s="73">
        <v>965.39</v>
      </c>
      <c r="I17" s="46">
        <v>392.72999999999996</v>
      </c>
      <c r="J17" s="46">
        <v>296.92</v>
      </c>
      <c r="K17" s="46">
        <v>69.7</v>
      </c>
      <c r="L17" s="46">
        <v>4.84</v>
      </c>
      <c r="M17" s="74">
        <v>0</v>
      </c>
      <c r="N17" s="73">
        <v>0</v>
      </c>
      <c r="O17" s="46">
        <v>30</v>
      </c>
      <c r="P17" s="46">
        <v>0</v>
      </c>
      <c r="Q17" s="46">
        <v>0</v>
      </c>
      <c r="R17" s="46">
        <v>0</v>
      </c>
      <c r="S17" s="74">
        <v>0</v>
      </c>
      <c r="W17">
        <v>4.84</v>
      </c>
      <c r="X17">
        <v>23.23</v>
      </c>
      <c r="Y17">
        <v>23.72</v>
      </c>
      <c r="Z17">
        <v>64.37</v>
      </c>
      <c r="AA17">
        <v>14.41</v>
      </c>
      <c r="AB17">
        <v>85.15</v>
      </c>
      <c r="AC17">
        <v>63.62</v>
      </c>
      <c r="AD17">
        <v>62.92</v>
      </c>
      <c r="AE17">
        <v>0</v>
      </c>
      <c r="AF17">
        <v>54.21</v>
      </c>
      <c r="AG17">
        <v>232.43</v>
      </c>
      <c r="AH17">
        <v>6.78</v>
      </c>
      <c r="AI17">
        <v>68.94</v>
      </c>
      <c r="AJ17">
        <v>23.23</v>
      </c>
      <c r="AK17">
        <v>24.2</v>
      </c>
      <c r="AL17">
        <v>0.37</v>
      </c>
      <c r="AM17">
        <v>48.4</v>
      </c>
      <c r="AN17">
        <v>30</v>
      </c>
      <c r="AO17">
        <v>0.61</v>
      </c>
      <c r="AP17">
        <v>0</v>
      </c>
      <c r="AQ17">
        <v>0.93</v>
      </c>
      <c r="AR17">
        <v>24.2</v>
      </c>
      <c r="AS17">
        <v>0.61</v>
      </c>
      <c r="AT17">
        <v>38.72</v>
      </c>
      <c r="AU17">
        <v>0</v>
      </c>
      <c r="AV17">
        <v>0.44</v>
      </c>
      <c r="AW17">
        <v>48.4</v>
      </c>
      <c r="AX17">
        <v>62.92</v>
      </c>
      <c r="AY17">
        <v>0.82</v>
      </c>
      <c r="AZ17">
        <v>43.56</v>
      </c>
      <c r="BA17">
        <v>48.4</v>
      </c>
      <c r="BB17">
        <v>98.74</v>
      </c>
      <c r="BC17">
        <v>63.16</v>
      </c>
      <c r="BD17">
        <v>48.4</v>
      </c>
      <c r="BE17">
        <v>255.46</v>
      </c>
      <c r="BF17">
        <v>34.65</v>
      </c>
      <c r="BG17">
        <v>0.52</v>
      </c>
      <c r="BH17">
        <v>0.93</v>
      </c>
      <c r="BI17">
        <v>21.28</v>
      </c>
      <c r="BJ17">
        <v>0.92</v>
      </c>
      <c r="BK17">
        <v>24.2</v>
      </c>
      <c r="BL17">
        <v>0</v>
      </c>
      <c r="BM17">
        <v>1.02</v>
      </c>
      <c r="BN17">
        <v>24.2</v>
      </c>
      <c r="BO17">
        <v>85.67</v>
      </c>
      <c r="BP17">
        <v>0</v>
      </c>
      <c r="BQ17">
        <v>0</v>
      </c>
      <c r="BR17">
        <v>0</v>
      </c>
    </row>
    <row r="18" spans="1:70">
      <c r="A18" t="s">
        <v>251</v>
      </c>
      <c r="G18" t="s">
        <v>60</v>
      </c>
      <c r="H18" s="73">
        <v>965.39</v>
      </c>
      <c r="I18" s="46">
        <v>392.72999999999996</v>
      </c>
      <c r="J18" s="46">
        <v>296.92</v>
      </c>
      <c r="K18" s="46">
        <v>69.7</v>
      </c>
      <c r="L18" s="46">
        <v>4.84</v>
      </c>
      <c r="M18" s="74">
        <v>0</v>
      </c>
      <c r="N18" s="73">
        <v>0</v>
      </c>
      <c r="O18" s="46">
        <v>30</v>
      </c>
      <c r="P18" s="46">
        <v>0</v>
      </c>
      <c r="Q18" s="46">
        <v>0</v>
      </c>
      <c r="R18" s="46">
        <v>0</v>
      </c>
      <c r="S18" s="74">
        <v>0</v>
      </c>
      <c r="W18">
        <v>4.84</v>
      </c>
      <c r="X18">
        <v>23.23</v>
      </c>
      <c r="Y18">
        <v>23.72</v>
      </c>
      <c r="Z18">
        <v>64.37</v>
      </c>
      <c r="AA18">
        <v>14.41</v>
      </c>
      <c r="AB18">
        <v>85.15</v>
      </c>
      <c r="AC18">
        <v>63.62</v>
      </c>
      <c r="AD18">
        <v>62.92</v>
      </c>
      <c r="AE18">
        <v>0</v>
      </c>
      <c r="AF18">
        <v>54.21</v>
      </c>
      <c r="AG18">
        <v>232.43</v>
      </c>
      <c r="AH18">
        <v>6.78</v>
      </c>
      <c r="AI18">
        <v>68.94</v>
      </c>
      <c r="AJ18">
        <v>23.23</v>
      </c>
      <c r="AK18">
        <v>24.2</v>
      </c>
      <c r="AL18">
        <v>0.37</v>
      </c>
      <c r="AM18">
        <v>48.4</v>
      </c>
      <c r="AN18">
        <v>30</v>
      </c>
      <c r="AO18">
        <v>0.61</v>
      </c>
      <c r="AP18">
        <v>0</v>
      </c>
      <c r="AQ18">
        <v>0.93</v>
      </c>
      <c r="AR18">
        <v>24.2</v>
      </c>
      <c r="AS18">
        <v>0.61</v>
      </c>
      <c r="AT18">
        <v>38.72</v>
      </c>
      <c r="AU18">
        <v>0</v>
      </c>
      <c r="AV18">
        <v>0.44</v>
      </c>
      <c r="AW18">
        <v>48.4</v>
      </c>
      <c r="AX18">
        <v>62.92</v>
      </c>
      <c r="AY18">
        <v>0.82</v>
      </c>
      <c r="AZ18">
        <v>43.56</v>
      </c>
      <c r="BA18">
        <v>48.4</v>
      </c>
      <c r="BB18">
        <v>98.74</v>
      </c>
      <c r="BC18">
        <v>63.16</v>
      </c>
      <c r="BD18">
        <v>48.4</v>
      </c>
      <c r="BE18">
        <v>255.46</v>
      </c>
      <c r="BF18">
        <v>34.65</v>
      </c>
      <c r="BG18">
        <v>0.52</v>
      </c>
      <c r="BH18">
        <v>0.93</v>
      </c>
      <c r="BI18">
        <v>21.28</v>
      </c>
      <c r="BJ18">
        <v>0.92</v>
      </c>
      <c r="BK18">
        <v>24.2</v>
      </c>
      <c r="BL18">
        <v>0</v>
      </c>
      <c r="BM18">
        <v>1.02</v>
      </c>
      <c r="BN18">
        <v>24.2</v>
      </c>
      <c r="BO18">
        <v>85.67</v>
      </c>
      <c r="BP18">
        <v>0</v>
      </c>
      <c r="BQ18">
        <v>0</v>
      </c>
      <c r="BR18">
        <v>0</v>
      </c>
    </row>
    <row r="19" spans="1:70">
      <c r="A19" t="s">
        <v>265</v>
      </c>
      <c r="G19" t="s">
        <v>61</v>
      </c>
      <c r="H19" s="73">
        <v>965.39</v>
      </c>
      <c r="I19" s="46">
        <v>392.72999999999996</v>
      </c>
      <c r="J19" s="46">
        <v>301.73</v>
      </c>
      <c r="K19" s="46">
        <v>69.7</v>
      </c>
      <c r="L19" s="46">
        <v>4.84</v>
      </c>
      <c r="M19" s="74">
        <v>0</v>
      </c>
      <c r="N19" s="73">
        <v>0</v>
      </c>
      <c r="O19" s="46">
        <v>30</v>
      </c>
      <c r="P19" s="46">
        <v>0</v>
      </c>
      <c r="Q19" s="46">
        <v>0</v>
      </c>
      <c r="R19" s="46">
        <v>0</v>
      </c>
      <c r="S19" s="74">
        <v>0</v>
      </c>
      <c r="W19">
        <v>4.84</v>
      </c>
      <c r="X19">
        <v>23.23</v>
      </c>
      <c r="Y19">
        <v>23.72</v>
      </c>
      <c r="Z19">
        <v>64.37</v>
      </c>
      <c r="AA19">
        <v>19.22</v>
      </c>
      <c r="AB19">
        <v>85.15</v>
      </c>
      <c r="AC19">
        <v>63.62</v>
      </c>
      <c r="AD19">
        <v>62.92</v>
      </c>
      <c r="AE19">
        <v>0</v>
      </c>
      <c r="AF19">
        <v>54.21</v>
      </c>
      <c r="AG19">
        <v>232.43</v>
      </c>
      <c r="AH19">
        <v>6.78</v>
      </c>
      <c r="AI19">
        <v>68.94</v>
      </c>
      <c r="AJ19">
        <v>23.23</v>
      </c>
      <c r="AK19">
        <v>24.2</v>
      </c>
      <c r="AL19">
        <v>0.37</v>
      </c>
      <c r="AM19">
        <v>48.4</v>
      </c>
      <c r="AN19">
        <v>30</v>
      </c>
      <c r="AO19">
        <v>0.61</v>
      </c>
      <c r="AP19">
        <v>0</v>
      </c>
      <c r="AQ19">
        <v>0.93</v>
      </c>
      <c r="AR19">
        <v>24.2</v>
      </c>
      <c r="AS19">
        <v>0.61</v>
      </c>
      <c r="AT19">
        <v>38.72</v>
      </c>
      <c r="AU19">
        <v>0</v>
      </c>
      <c r="AV19">
        <v>0.44</v>
      </c>
      <c r="AW19">
        <v>48.4</v>
      </c>
      <c r="AX19">
        <v>62.92</v>
      </c>
      <c r="AY19">
        <v>0.82</v>
      </c>
      <c r="AZ19">
        <v>43.56</v>
      </c>
      <c r="BA19">
        <v>48.4</v>
      </c>
      <c r="BB19">
        <v>98.74</v>
      </c>
      <c r="BC19">
        <v>63.16</v>
      </c>
      <c r="BD19">
        <v>48.4</v>
      </c>
      <c r="BE19">
        <v>255.46</v>
      </c>
      <c r="BF19">
        <v>34.65</v>
      </c>
      <c r="BG19">
        <v>0.52</v>
      </c>
      <c r="BH19">
        <v>0.93</v>
      </c>
      <c r="BI19">
        <v>21.28</v>
      </c>
      <c r="BJ19">
        <v>0.92</v>
      </c>
      <c r="BK19">
        <v>24.2</v>
      </c>
      <c r="BL19">
        <v>0</v>
      </c>
      <c r="BM19">
        <v>1.02</v>
      </c>
      <c r="BN19">
        <v>24.2</v>
      </c>
      <c r="BO19">
        <v>85.67</v>
      </c>
      <c r="BP19">
        <v>0</v>
      </c>
      <c r="BQ19">
        <v>0</v>
      </c>
      <c r="BR19">
        <v>0</v>
      </c>
    </row>
    <row r="20" spans="1:70">
      <c r="A20" t="s">
        <v>266</v>
      </c>
      <c r="G20" t="s">
        <v>62</v>
      </c>
      <c r="H20" s="73">
        <v>965.39</v>
      </c>
      <c r="I20" s="46">
        <v>392.72999999999996</v>
      </c>
      <c r="J20" s="46">
        <v>301.73</v>
      </c>
      <c r="K20" s="46">
        <v>69.7</v>
      </c>
      <c r="L20" s="46">
        <v>4.84</v>
      </c>
      <c r="M20" s="74">
        <v>0</v>
      </c>
      <c r="N20" s="73">
        <v>0</v>
      </c>
      <c r="O20" s="46">
        <v>30</v>
      </c>
      <c r="P20" s="46">
        <v>0</v>
      </c>
      <c r="Q20" s="46">
        <v>0</v>
      </c>
      <c r="R20" s="46">
        <v>0</v>
      </c>
      <c r="S20" s="74">
        <v>0</v>
      </c>
      <c r="W20">
        <v>4.84</v>
      </c>
      <c r="X20">
        <v>23.23</v>
      </c>
      <c r="Y20">
        <v>23.72</v>
      </c>
      <c r="Z20">
        <v>64.37</v>
      </c>
      <c r="AA20">
        <v>19.22</v>
      </c>
      <c r="AB20">
        <v>85.15</v>
      </c>
      <c r="AC20">
        <v>63.62</v>
      </c>
      <c r="AD20">
        <v>62.92</v>
      </c>
      <c r="AE20">
        <v>0</v>
      </c>
      <c r="AF20">
        <v>54.21</v>
      </c>
      <c r="AG20">
        <v>232.43</v>
      </c>
      <c r="AH20">
        <v>6.78</v>
      </c>
      <c r="AI20">
        <v>68.94</v>
      </c>
      <c r="AJ20">
        <v>23.23</v>
      </c>
      <c r="AK20">
        <v>24.2</v>
      </c>
      <c r="AL20">
        <v>0.37</v>
      </c>
      <c r="AM20">
        <v>48.4</v>
      </c>
      <c r="AN20">
        <v>30</v>
      </c>
      <c r="AO20">
        <v>0.61</v>
      </c>
      <c r="AP20">
        <v>0</v>
      </c>
      <c r="AQ20">
        <v>0.93</v>
      </c>
      <c r="AR20">
        <v>24.2</v>
      </c>
      <c r="AS20">
        <v>0.61</v>
      </c>
      <c r="AT20">
        <v>38.72</v>
      </c>
      <c r="AU20">
        <v>0</v>
      </c>
      <c r="AV20">
        <v>0.44</v>
      </c>
      <c r="AW20">
        <v>48.4</v>
      </c>
      <c r="AX20">
        <v>62.92</v>
      </c>
      <c r="AY20">
        <v>0.82</v>
      </c>
      <c r="AZ20">
        <v>43.56</v>
      </c>
      <c r="BA20">
        <v>48.4</v>
      </c>
      <c r="BB20">
        <v>98.74</v>
      </c>
      <c r="BC20">
        <v>63.16</v>
      </c>
      <c r="BD20">
        <v>48.4</v>
      </c>
      <c r="BE20">
        <v>255.46</v>
      </c>
      <c r="BF20">
        <v>34.65</v>
      </c>
      <c r="BG20">
        <v>0.52</v>
      </c>
      <c r="BH20">
        <v>0.93</v>
      </c>
      <c r="BI20">
        <v>21.28</v>
      </c>
      <c r="BJ20">
        <v>0.92</v>
      </c>
      <c r="BK20">
        <v>24.2</v>
      </c>
      <c r="BL20">
        <v>0</v>
      </c>
      <c r="BM20">
        <v>1.02</v>
      </c>
      <c r="BN20">
        <v>24.2</v>
      </c>
      <c r="BO20">
        <v>85.67</v>
      </c>
      <c r="BP20">
        <v>0</v>
      </c>
      <c r="BQ20">
        <v>0</v>
      </c>
      <c r="BR20">
        <v>0</v>
      </c>
    </row>
    <row r="21" spans="1:70">
      <c r="A21" t="s">
        <v>252</v>
      </c>
      <c r="G21" t="s">
        <v>63</v>
      </c>
      <c r="H21" s="73">
        <v>965.39</v>
      </c>
      <c r="I21" s="46">
        <v>392.72999999999996</v>
      </c>
      <c r="J21" s="46">
        <v>301.73</v>
      </c>
      <c r="K21" s="46">
        <v>69.7</v>
      </c>
      <c r="L21" s="46">
        <v>4.84</v>
      </c>
      <c r="M21" s="74">
        <v>0</v>
      </c>
      <c r="N21" s="73">
        <v>0</v>
      </c>
      <c r="O21" s="46">
        <v>30</v>
      </c>
      <c r="P21" s="46">
        <v>0</v>
      </c>
      <c r="Q21" s="46">
        <v>0</v>
      </c>
      <c r="R21" s="46">
        <v>0</v>
      </c>
      <c r="S21" s="74">
        <v>0</v>
      </c>
      <c r="W21">
        <v>4.84</v>
      </c>
      <c r="X21">
        <v>23.23</v>
      </c>
      <c r="Y21">
        <v>23.72</v>
      </c>
      <c r="Z21">
        <v>64.37</v>
      </c>
      <c r="AA21">
        <v>19.22</v>
      </c>
      <c r="AB21">
        <v>85.15</v>
      </c>
      <c r="AC21">
        <v>63.62</v>
      </c>
      <c r="AD21">
        <v>62.92</v>
      </c>
      <c r="AE21">
        <v>0</v>
      </c>
      <c r="AF21">
        <v>54.21</v>
      </c>
      <c r="AG21">
        <v>232.43</v>
      </c>
      <c r="AH21">
        <v>6.78</v>
      </c>
      <c r="AI21">
        <v>68.94</v>
      </c>
      <c r="AJ21">
        <v>23.23</v>
      </c>
      <c r="AK21">
        <v>24.2</v>
      </c>
      <c r="AL21">
        <v>0.37</v>
      </c>
      <c r="AM21">
        <v>48.4</v>
      </c>
      <c r="AN21">
        <v>30</v>
      </c>
      <c r="AO21">
        <v>0.61</v>
      </c>
      <c r="AP21">
        <v>0</v>
      </c>
      <c r="AQ21">
        <v>0.93</v>
      </c>
      <c r="AR21">
        <v>24.2</v>
      </c>
      <c r="AS21">
        <v>0.61</v>
      </c>
      <c r="AT21">
        <v>38.72</v>
      </c>
      <c r="AU21">
        <v>0</v>
      </c>
      <c r="AV21">
        <v>0.44</v>
      </c>
      <c r="AW21">
        <v>48.4</v>
      </c>
      <c r="AX21">
        <v>62.92</v>
      </c>
      <c r="AY21">
        <v>0.82</v>
      </c>
      <c r="AZ21">
        <v>43.56</v>
      </c>
      <c r="BA21">
        <v>48.4</v>
      </c>
      <c r="BB21">
        <v>98.74</v>
      </c>
      <c r="BC21">
        <v>63.16</v>
      </c>
      <c r="BD21">
        <v>48.4</v>
      </c>
      <c r="BE21">
        <v>255.46</v>
      </c>
      <c r="BF21">
        <v>34.65</v>
      </c>
      <c r="BG21">
        <v>0.52</v>
      </c>
      <c r="BH21">
        <v>0.93</v>
      </c>
      <c r="BI21">
        <v>21.28</v>
      </c>
      <c r="BJ21">
        <v>0.92</v>
      </c>
      <c r="BK21">
        <v>24.2</v>
      </c>
      <c r="BL21">
        <v>0</v>
      </c>
      <c r="BM21">
        <v>1.02</v>
      </c>
      <c r="BN21">
        <v>24.2</v>
      </c>
      <c r="BO21">
        <v>85.67</v>
      </c>
      <c r="BP21">
        <v>0</v>
      </c>
      <c r="BQ21">
        <v>0</v>
      </c>
      <c r="BR21">
        <v>0</v>
      </c>
    </row>
    <row r="22" spans="1:70">
      <c r="A22" t="s">
        <v>253</v>
      </c>
      <c r="G22" t="s">
        <v>64</v>
      </c>
      <c r="H22" s="73">
        <v>965.39</v>
      </c>
      <c r="I22" s="46">
        <v>392.72999999999996</v>
      </c>
      <c r="J22" s="46">
        <v>301.73</v>
      </c>
      <c r="K22" s="46">
        <v>69.7</v>
      </c>
      <c r="L22" s="46">
        <v>4.84</v>
      </c>
      <c r="M22" s="74">
        <v>0</v>
      </c>
      <c r="N22" s="73">
        <v>0</v>
      </c>
      <c r="O22" s="46">
        <v>30</v>
      </c>
      <c r="P22" s="46">
        <v>0</v>
      </c>
      <c r="Q22" s="46">
        <v>0</v>
      </c>
      <c r="R22" s="46">
        <v>0</v>
      </c>
      <c r="S22" s="74">
        <v>0</v>
      </c>
      <c r="W22">
        <v>4.84</v>
      </c>
      <c r="X22">
        <v>23.23</v>
      </c>
      <c r="Y22">
        <v>23.72</v>
      </c>
      <c r="Z22">
        <v>64.37</v>
      </c>
      <c r="AA22">
        <v>19.22</v>
      </c>
      <c r="AB22">
        <v>85.15</v>
      </c>
      <c r="AC22">
        <v>63.62</v>
      </c>
      <c r="AD22">
        <v>62.92</v>
      </c>
      <c r="AE22">
        <v>0</v>
      </c>
      <c r="AF22">
        <v>54.21</v>
      </c>
      <c r="AG22">
        <v>232.43</v>
      </c>
      <c r="AH22">
        <v>6.78</v>
      </c>
      <c r="AI22">
        <v>68.94</v>
      </c>
      <c r="AJ22">
        <v>23.23</v>
      </c>
      <c r="AK22">
        <v>24.2</v>
      </c>
      <c r="AL22">
        <v>0.37</v>
      </c>
      <c r="AM22">
        <v>48.4</v>
      </c>
      <c r="AN22">
        <v>30</v>
      </c>
      <c r="AO22">
        <v>0.61</v>
      </c>
      <c r="AP22">
        <v>0</v>
      </c>
      <c r="AQ22">
        <v>0.93</v>
      </c>
      <c r="AR22">
        <v>24.2</v>
      </c>
      <c r="AS22">
        <v>0.61</v>
      </c>
      <c r="AT22">
        <v>38.72</v>
      </c>
      <c r="AU22">
        <v>0</v>
      </c>
      <c r="AV22">
        <v>0.44</v>
      </c>
      <c r="AW22">
        <v>48.4</v>
      </c>
      <c r="AX22">
        <v>62.92</v>
      </c>
      <c r="AY22">
        <v>0.82</v>
      </c>
      <c r="AZ22">
        <v>43.56</v>
      </c>
      <c r="BA22">
        <v>48.4</v>
      </c>
      <c r="BB22">
        <v>98.74</v>
      </c>
      <c r="BC22">
        <v>63.16</v>
      </c>
      <c r="BD22">
        <v>48.4</v>
      </c>
      <c r="BE22">
        <v>255.46</v>
      </c>
      <c r="BF22">
        <v>34.65</v>
      </c>
      <c r="BG22">
        <v>0.52</v>
      </c>
      <c r="BH22">
        <v>0.93</v>
      </c>
      <c r="BI22">
        <v>21.28</v>
      </c>
      <c r="BJ22">
        <v>0.92</v>
      </c>
      <c r="BK22">
        <v>24.2</v>
      </c>
      <c r="BL22">
        <v>0</v>
      </c>
      <c r="BM22">
        <v>1.02</v>
      </c>
      <c r="BN22">
        <v>24.2</v>
      </c>
      <c r="BO22">
        <v>85.67</v>
      </c>
      <c r="BP22">
        <v>0</v>
      </c>
      <c r="BQ22">
        <v>0</v>
      </c>
      <c r="BR22">
        <v>0</v>
      </c>
    </row>
    <row r="23" spans="1:70">
      <c r="A23" t="s">
        <v>254</v>
      </c>
      <c r="G23" t="s">
        <v>65</v>
      </c>
      <c r="H23" s="73">
        <v>965.43</v>
      </c>
      <c r="I23" s="46">
        <v>293.99</v>
      </c>
      <c r="J23" s="46">
        <v>301.73</v>
      </c>
      <c r="K23" s="46">
        <v>69.7</v>
      </c>
      <c r="L23" s="46">
        <v>4.84</v>
      </c>
      <c r="M23" s="74">
        <v>0</v>
      </c>
      <c r="N23" s="73">
        <v>0</v>
      </c>
      <c r="O23" s="46">
        <v>30</v>
      </c>
      <c r="P23" s="46">
        <v>0</v>
      </c>
      <c r="Q23" s="46">
        <v>0</v>
      </c>
      <c r="R23" s="46">
        <v>0</v>
      </c>
      <c r="S23" s="74">
        <v>0</v>
      </c>
      <c r="W23">
        <v>4.84</v>
      </c>
      <c r="X23">
        <v>23.23</v>
      </c>
      <c r="Y23">
        <v>23.72</v>
      </c>
      <c r="Z23">
        <v>64.37</v>
      </c>
      <c r="AA23">
        <v>19.22</v>
      </c>
      <c r="AB23">
        <v>85.15</v>
      </c>
      <c r="AC23">
        <v>63.62</v>
      </c>
      <c r="AD23">
        <v>62.92</v>
      </c>
      <c r="AE23">
        <v>0</v>
      </c>
      <c r="AF23">
        <v>54.21</v>
      </c>
      <c r="AG23">
        <v>232.43</v>
      </c>
      <c r="AH23">
        <v>6.78</v>
      </c>
      <c r="AI23">
        <v>68.94</v>
      </c>
      <c r="AJ23">
        <v>23.23</v>
      </c>
      <c r="AK23">
        <v>24.2</v>
      </c>
      <c r="AL23">
        <v>0.37</v>
      </c>
      <c r="AM23">
        <v>48.4</v>
      </c>
      <c r="AN23">
        <v>30</v>
      </c>
      <c r="AO23">
        <v>0.61</v>
      </c>
      <c r="AP23">
        <v>0</v>
      </c>
      <c r="AQ23">
        <v>0.93</v>
      </c>
      <c r="AR23">
        <v>24.2</v>
      </c>
      <c r="AS23">
        <v>0.61</v>
      </c>
      <c r="AT23">
        <v>38.72</v>
      </c>
      <c r="AU23">
        <v>0</v>
      </c>
      <c r="AV23">
        <v>0.48</v>
      </c>
      <c r="AW23">
        <v>48.4</v>
      </c>
      <c r="AX23">
        <v>62.92</v>
      </c>
      <c r="AY23">
        <v>0.82</v>
      </c>
      <c r="AZ23">
        <v>43.56</v>
      </c>
      <c r="BA23">
        <v>48.4</v>
      </c>
      <c r="BB23">
        <v>0</v>
      </c>
      <c r="BC23">
        <v>63.16</v>
      </c>
      <c r="BD23">
        <v>48.4</v>
      </c>
      <c r="BE23">
        <v>255.46</v>
      </c>
      <c r="BF23">
        <v>34.65</v>
      </c>
      <c r="BG23">
        <v>0.52</v>
      </c>
      <c r="BH23">
        <v>0.93</v>
      </c>
      <c r="BI23">
        <v>21.28</v>
      </c>
      <c r="BJ23">
        <v>0.92</v>
      </c>
      <c r="BK23">
        <v>24.2</v>
      </c>
      <c r="BL23">
        <v>0</v>
      </c>
      <c r="BM23">
        <v>1.02</v>
      </c>
      <c r="BN23">
        <v>24.2</v>
      </c>
      <c r="BO23">
        <v>85.67</v>
      </c>
      <c r="BP23">
        <v>0</v>
      </c>
      <c r="BQ23">
        <v>0</v>
      </c>
      <c r="BR23">
        <v>0</v>
      </c>
    </row>
    <row r="24" spans="1:70">
      <c r="A24" t="s">
        <v>255</v>
      </c>
      <c r="G24" t="s">
        <v>66</v>
      </c>
      <c r="H24" s="73">
        <v>965.43</v>
      </c>
      <c r="I24" s="46">
        <v>293.99</v>
      </c>
      <c r="J24" s="46">
        <v>301.73</v>
      </c>
      <c r="K24" s="46">
        <v>69.7</v>
      </c>
      <c r="L24" s="46">
        <v>4.84</v>
      </c>
      <c r="M24" s="74">
        <v>0</v>
      </c>
      <c r="N24" s="73">
        <v>0</v>
      </c>
      <c r="O24" s="46">
        <v>30</v>
      </c>
      <c r="P24" s="46">
        <v>0</v>
      </c>
      <c r="Q24" s="46">
        <v>0</v>
      </c>
      <c r="R24" s="46">
        <v>0</v>
      </c>
      <c r="S24" s="74">
        <v>0</v>
      </c>
      <c r="W24">
        <v>4.84</v>
      </c>
      <c r="X24">
        <v>23.23</v>
      </c>
      <c r="Y24">
        <v>23.72</v>
      </c>
      <c r="Z24">
        <v>64.37</v>
      </c>
      <c r="AA24">
        <v>19.22</v>
      </c>
      <c r="AB24">
        <v>85.15</v>
      </c>
      <c r="AC24">
        <v>63.62</v>
      </c>
      <c r="AD24">
        <v>62.92</v>
      </c>
      <c r="AE24">
        <v>0</v>
      </c>
      <c r="AF24">
        <v>54.21</v>
      </c>
      <c r="AG24">
        <v>232.43</v>
      </c>
      <c r="AH24">
        <v>6.78</v>
      </c>
      <c r="AI24">
        <v>68.94</v>
      </c>
      <c r="AJ24">
        <v>23.23</v>
      </c>
      <c r="AK24">
        <v>24.2</v>
      </c>
      <c r="AL24">
        <v>0.37</v>
      </c>
      <c r="AM24">
        <v>48.4</v>
      </c>
      <c r="AN24">
        <v>30</v>
      </c>
      <c r="AO24">
        <v>0.61</v>
      </c>
      <c r="AP24">
        <v>0</v>
      </c>
      <c r="AQ24">
        <v>0.93</v>
      </c>
      <c r="AR24">
        <v>24.2</v>
      </c>
      <c r="AS24">
        <v>0.61</v>
      </c>
      <c r="AT24">
        <v>38.72</v>
      </c>
      <c r="AU24">
        <v>0</v>
      </c>
      <c r="AV24">
        <v>0.48</v>
      </c>
      <c r="AW24">
        <v>48.4</v>
      </c>
      <c r="AX24">
        <v>62.92</v>
      </c>
      <c r="AY24">
        <v>0.82</v>
      </c>
      <c r="AZ24">
        <v>43.56</v>
      </c>
      <c r="BA24">
        <v>48.4</v>
      </c>
      <c r="BB24">
        <v>0</v>
      </c>
      <c r="BC24">
        <v>63.16</v>
      </c>
      <c r="BD24">
        <v>48.4</v>
      </c>
      <c r="BE24">
        <v>255.46</v>
      </c>
      <c r="BF24">
        <v>34.65</v>
      </c>
      <c r="BG24">
        <v>0.52</v>
      </c>
      <c r="BH24">
        <v>0.93</v>
      </c>
      <c r="BI24">
        <v>21.28</v>
      </c>
      <c r="BJ24">
        <v>0.92</v>
      </c>
      <c r="BK24">
        <v>24.2</v>
      </c>
      <c r="BL24">
        <v>0</v>
      </c>
      <c r="BM24">
        <v>1.02</v>
      </c>
      <c r="BN24">
        <v>24.2</v>
      </c>
      <c r="BO24">
        <v>85.67</v>
      </c>
      <c r="BP24">
        <v>0</v>
      </c>
      <c r="BQ24">
        <v>0</v>
      </c>
      <c r="BR24">
        <v>0</v>
      </c>
    </row>
    <row r="25" spans="1:70">
      <c r="A25" t="s">
        <v>256</v>
      </c>
      <c r="G25" t="s">
        <v>67</v>
      </c>
      <c r="H25" s="73">
        <v>965.43</v>
      </c>
      <c r="I25" s="46">
        <v>293.99</v>
      </c>
      <c r="J25" s="46">
        <v>301.73</v>
      </c>
      <c r="K25" s="46">
        <v>69.7</v>
      </c>
      <c r="L25" s="46">
        <v>4.84</v>
      </c>
      <c r="M25" s="74">
        <v>0</v>
      </c>
      <c r="N25" s="73">
        <v>0</v>
      </c>
      <c r="O25" s="46">
        <v>30</v>
      </c>
      <c r="P25" s="46">
        <v>0</v>
      </c>
      <c r="Q25" s="46">
        <v>0</v>
      </c>
      <c r="R25" s="46">
        <v>0</v>
      </c>
      <c r="S25" s="74">
        <v>0</v>
      </c>
      <c r="W25">
        <v>4.84</v>
      </c>
      <c r="X25">
        <v>23.23</v>
      </c>
      <c r="Y25">
        <v>23.72</v>
      </c>
      <c r="Z25">
        <v>64.37</v>
      </c>
      <c r="AA25">
        <v>19.22</v>
      </c>
      <c r="AB25">
        <v>85.15</v>
      </c>
      <c r="AC25">
        <v>63.62</v>
      </c>
      <c r="AD25">
        <v>62.92</v>
      </c>
      <c r="AE25">
        <v>0</v>
      </c>
      <c r="AF25">
        <v>54.21</v>
      </c>
      <c r="AG25">
        <v>232.43</v>
      </c>
      <c r="AH25">
        <v>6.78</v>
      </c>
      <c r="AI25">
        <v>68.94</v>
      </c>
      <c r="AJ25">
        <v>23.23</v>
      </c>
      <c r="AK25">
        <v>24.2</v>
      </c>
      <c r="AL25">
        <v>0.37</v>
      </c>
      <c r="AM25">
        <v>48.4</v>
      </c>
      <c r="AN25">
        <v>30</v>
      </c>
      <c r="AO25">
        <v>0.61</v>
      </c>
      <c r="AP25">
        <v>0</v>
      </c>
      <c r="AQ25">
        <v>0.93</v>
      </c>
      <c r="AR25">
        <v>24.2</v>
      </c>
      <c r="AS25">
        <v>0.61</v>
      </c>
      <c r="AT25">
        <v>38.72</v>
      </c>
      <c r="AU25">
        <v>0</v>
      </c>
      <c r="AV25">
        <v>0.48</v>
      </c>
      <c r="AW25">
        <v>48.4</v>
      </c>
      <c r="AX25">
        <v>62.92</v>
      </c>
      <c r="AY25">
        <v>0.82</v>
      </c>
      <c r="AZ25">
        <v>43.56</v>
      </c>
      <c r="BA25">
        <v>48.4</v>
      </c>
      <c r="BB25">
        <v>0</v>
      </c>
      <c r="BC25">
        <v>63.16</v>
      </c>
      <c r="BD25">
        <v>48.4</v>
      </c>
      <c r="BE25">
        <v>255.46</v>
      </c>
      <c r="BF25">
        <v>34.65</v>
      </c>
      <c r="BG25">
        <v>0.52</v>
      </c>
      <c r="BH25">
        <v>0.93</v>
      </c>
      <c r="BI25">
        <v>21.28</v>
      </c>
      <c r="BJ25">
        <v>0.92</v>
      </c>
      <c r="BK25">
        <v>24.2</v>
      </c>
      <c r="BL25">
        <v>0</v>
      </c>
      <c r="BM25">
        <v>1.02</v>
      </c>
      <c r="BN25">
        <v>24.2</v>
      </c>
      <c r="BO25">
        <v>85.67</v>
      </c>
      <c r="BP25">
        <v>0</v>
      </c>
      <c r="BQ25">
        <v>0</v>
      </c>
      <c r="BR25">
        <v>0</v>
      </c>
    </row>
    <row r="26" spans="1:70">
      <c r="A26" t="s">
        <v>257</v>
      </c>
      <c r="G26" t="s">
        <v>68</v>
      </c>
      <c r="H26" s="73">
        <v>965.43</v>
      </c>
      <c r="I26" s="46">
        <v>293.99</v>
      </c>
      <c r="J26" s="46">
        <v>301.73</v>
      </c>
      <c r="K26" s="46">
        <v>69.7</v>
      </c>
      <c r="L26" s="46">
        <v>4.84</v>
      </c>
      <c r="M26" s="74">
        <v>0</v>
      </c>
      <c r="N26" s="73">
        <v>0</v>
      </c>
      <c r="O26" s="46">
        <v>30</v>
      </c>
      <c r="P26" s="46">
        <v>0</v>
      </c>
      <c r="Q26" s="46">
        <v>0</v>
      </c>
      <c r="R26" s="46">
        <v>0</v>
      </c>
      <c r="S26" s="74">
        <v>0</v>
      </c>
      <c r="W26">
        <v>4.84</v>
      </c>
      <c r="X26">
        <v>23.23</v>
      </c>
      <c r="Y26">
        <v>23.72</v>
      </c>
      <c r="Z26">
        <v>64.37</v>
      </c>
      <c r="AA26">
        <v>19.22</v>
      </c>
      <c r="AB26">
        <v>85.15</v>
      </c>
      <c r="AC26">
        <v>63.62</v>
      </c>
      <c r="AD26">
        <v>62.92</v>
      </c>
      <c r="AE26">
        <v>0</v>
      </c>
      <c r="AF26">
        <v>54.21</v>
      </c>
      <c r="AG26">
        <v>232.43</v>
      </c>
      <c r="AH26">
        <v>6.78</v>
      </c>
      <c r="AI26">
        <v>68.94</v>
      </c>
      <c r="AJ26">
        <v>23.23</v>
      </c>
      <c r="AK26">
        <v>24.2</v>
      </c>
      <c r="AL26">
        <v>0.37</v>
      </c>
      <c r="AM26">
        <v>48.4</v>
      </c>
      <c r="AN26">
        <v>30</v>
      </c>
      <c r="AO26">
        <v>0.61</v>
      </c>
      <c r="AP26">
        <v>0</v>
      </c>
      <c r="AQ26">
        <v>0.93</v>
      </c>
      <c r="AR26">
        <v>24.2</v>
      </c>
      <c r="AS26">
        <v>0.61</v>
      </c>
      <c r="AT26">
        <v>38.72</v>
      </c>
      <c r="AU26">
        <v>0</v>
      </c>
      <c r="AV26">
        <v>0.48</v>
      </c>
      <c r="AW26">
        <v>48.4</v>
      </c>
      <c r="AX26">
        <v>62.92</v>
      </c>
      <c r="AY26">
        <v>0.82</v>
      </c>
      <c r="AZ26">
        <v>43.56</v>
      </c>
      <c r="BA26">
        <v>48.4</v>
      </c>
      <c r="BB26">
        <v>0</v>
      </c>
      <c r="BC26">
        <v>63.16</v>
      </c>
      <c r="BD26">
        <v>48.4</v>
      </c>
      <c r="BE26">
        <v>255.46</v>
      </c>
      <c r="BF26">
        <v>34.65</v>
      </c>
      <c r="BG26">
        <v>0.52</v>
      </c>
      <c r="BH26">
        <v>0.93</v>
      </c>
      <c r="BI26">
        <v>21.28</v>
      </c>
      <c r="BJ26">
        <v>0.92</v>
      </c>
      <c r="BK26">
        <v>24.2</v>
      </c>
      <c r="BL26">
        <v>0</v>
      </c>
      <c r="BM26">
        <v>1.02</v>
      </c>
      <c r="BN26">
        <v>24.2</v>
      </c>
      <c r="BO26">
        <v>85.67</v>
      </c>
      <c r="BP26">
        <v>0</v>
      </c>
      <c r="BQ26">
        <v>0</v>
      </c>
      <c r="BR26">
        <v>0</v>
      </c>
    </row>
    <row r="27" spans="1:70">
      <c r="A27" t="s">
        <v>258</v>
      </c>
      <c r="G27" t="s">
        <v>69</v>
      </c>
      <c r="H27" s="73">
        <v>694.00999999999988</v>
      </c>
      <c r="I27" s="46">
        <v>230.70000000000002</v>
      </c>
      <c r="J27" s="46">
        <v>301.55</v>
      </c>
      <c r="K27" s="46">
        <v>69.7</v>
      </c>
      <c r="L27" s="46">
        <v>4.84</v>
      </c>
      <c r="M27" s="74">
        <v>0</v>
      </c>
      <c r="N27" s="73">
        <v>0</v>
      </c>
      <c r="O27" s="46">
        <v>30</v>
      </c>
      <c r="P27" s="46">
        <v>0</v>
      </c>
      <c r="Q27" s="46">
        <v>0</v>
      </c>
      <c r="R27" s="46">
        <v>0</v>
      </c>
      <c r="S27" s="74">
        <v>0</v>
      </c>
      <c r="W27">
        <v>4.84</v>
      </c>
      <c r="X27">
        <v>0</v>
      </c>
      <c r="Y27">
        <v>23.72</v>
      </c>
      <c r="Z27">
        <v>64.37</v>
      </c>
      <c r="AA27">
        <v>19.04</v>
      </c>
      <c r="AB27">
        <v>85.15</v>
      </c>
      <c r="AC27">
        <v>63.62</v>
      </c>
      <c r="AD27">
        <v>62.92</v>
      </c>
      <c r="AE27">
        <v>0</v>
      </c>
      <c r="AF27">
        <v>0</v>
      </c>
      <c r="AG27">
        <v>15.81</v>
      </c>
      <c r="AH27">
        <v>6.78</v>
      </c>
      <c r="AI27">
        <v>68.94</v>
      </c>
      <c r="AJ27">
        <v>23.23</v>
      </c>
      <c r="AK27">
        <v>24.2</v>
      </c>
      <c r="AL27">
        <v>0.37</v>
      </c>
      <c r="AM27">
        <v>48.4</v>
      </c>
      <c r="AN27">
        <v>30</v>
      </c>
      <c r="AO27">
        <v>0.61</v>
      </c>
      <c r="AP27">
        <v>0</v>
      </c>
      <c r="AQ27">
        <v>0.93</v>
      </c>
      <c r="AR27">
        <v>24.2</v>
      </c>
      <c r="AS27">
        <v>0.61</v>
      </c>
      <c r="AT27">
        <v>38.72</v>
      </c>
      <c r="AU27">
        <v>0</v>
      </c>
      <c r="AV27">
        <v>0.53</v>
      </c>
      <c r="AW27">
        <v>48.4</v>
      </c>
      <c r="AX27">
        <v>62.92</v>
      </c>
      <c r="AY27">
        <v>0.82</v>
      </c>
      <c r="AZ27">
        <v>43.56</v>
      </c>
      <c r="BA27">
        <v>48.4</v>
      </c>
      <c r="BB27">
        <v>0</v>
      </c>
      <c r="BC27">
        <v>63.16</v>
      </c>
      <c r="BD27">
        <v>7.74</v>
      </c>
      <c r="BE27">
        <v>255.46</v>
      </c>
      <c r="BF27">
        <v>32.61</v>
      </c>
      <c r="BG27">
        <v>0.52</v>
      </c>
      <c r="BH27">
        <v>0.93</v>
      </c>
      <c r="BI27">
        <v>21.28</v>
      </c>
      <c r="BJ27">
        <v>0.92</v>
      </c>
      <c r="BK27">
        <v>24.2</v>
      </c>
      <c r="BL27">
        <v>0</v>
      </c>
      <c r="BM27">
        <v>1.02</v>
      </c>
      <c r="BN27">
        <v>24.2</v>
      </c>
      <c r="BO27">
        <v>85.67</v>
      </c>
      <c r="BP27">
        <v>0.6</v>
      </c>
      <c r="BQ27">
        <v>1.4</v>
      </c>
      <c r="BR27">
        <v>0</v>
      </c>
    </row>
    <row r="28" spans="1:70">
      <c r="A28" t="s">
        <v>259</v>
      </c>
      <c r="G28" t="s">
        <v>70</v>
      </c>
      <c r="H28" s="73">
        <v>698.90999999999985</v>
      </c>
      <c r="I28" s="46">
        <v>232.8</v>
      </c>
      <c r="J28" s="46">
        <v>301.55</v>
      </c>
      <c r="K28" s="46">
        <v>69.7</v>
      </c>
      <c r="L28" s="46">
        <v>4.84</v>
      </c>
      <c r="M28" s="74">
        <v>0</v>
      </c>
      <c r="N28" s="73">
        <v>0</v>
      </c>
      <c r="O28" s="46">
        <v>30</v>
      </c>
      <c r="P28" s="46">
        <v>0</v>
      </c>
      <c r="Q28" s="46">
        <v>0</v>
      </c>
      <c r="R28" s="46">
        <v>0</v>
      </c>
      <c r="S28" s="74">
        <v>0</v>
      </c>
      <c r="W28">
        <v>4.84</v>
      </c>
      <c r="X28">
        <v>0</v>
      </c>
      <c r="Y28">
        <v>23.72</v>
      </c>
      <c r="Z28">
        <v>64.37</v>
      </c>
      <c r="AA28">
        <v>19.04</v>
      </c>
      <c r="AB28">
        <v>85.15</v>
      </c>
      <c r="AC28">
        <v>63.62</v>
      </c>
      <c r="AD28">
        <v>62.92</v>
      </c>
      <c r="AE28">
        <v>0</v>
      </c>
      <c r="AF28">
        <v>0</v>
      </c>
      <c r="AG28">
        <v>15.81</v>
      </c>
      <c r="AH28">
        <v>6.78</v>
      </c>
      <c r="AI28">
        <v>68.94</v>
      </c>
      <c r="AJ28">
        <v>23.23</v>
      </c>
      <c r="AK28">
        <v>24.2</v>
      </c>
      <c r="AL28">
        <v>0.37</v>
      </c>
      <c r="AM28">
        <v>48.4</v>
      </c>
      <c r="AN28">
        <v>30</v>
      </c>
      <c r="AO28">
        <v>0.61</v>
      </c>
      <c r="AP28">
        <v>0</v>
      </c>
      <c r="AQ28">
        <v>0.93</v>
      </c>
      <c r="AR28">
        <v>24.2</v>
      </c>
      <c r="AS28">
        <v>0.61</v>
      </c>
      <c r="AT28">
        <v>38.72</v>
      </c>
      <c r="AU28">
        <v>0</v>
      </c>
      <c r="AV28">
        <v>0.53</v>
      </c>
      <c r="AW28">
        <v>48.4</v>
      </c>
      <c r="AX28">
        <v>62.92</v>
      </c>
      <c r="AY28">
        <v>0.82</v>
      </c>
      <c r="AZ28">
        <v>43.56</v>
      </c>
      <c r="BA28">
        <v>48.4</v>
      </c>
      <c r="BB28">
        <v>0</v>
      </c>
      <c r="BC28">
        <v>63.16</v>
      </c>
      <c r="BD28">
        <v>7.74</v>
      </c>
      <c r="BE28">
        <v>255.46</v>
      </c>
      <c r="BF28">
        <v>32.61</v>
      </c>
      <c r="BG28">
        <v>0.52</v>
      </c>
      <c r="BH28">
        <v>0.93</v>
      </c>
      <c r="BI28">
        <v>21.28</v>
      </c>
      <c r="BJ28">
        <v>0.92</v>
      </c>
      <c r="BK28">
        <v>24.2</v>
      </c>
      <c r="BL28">
        <v>0</v>
      </c>
      <c r="BM28">
        <v>1.02</v>
      </c>
      <c r="BN28">
        <v>24.2</v>
      </c>
      <c r="BO28">
        <v>85.67</v>
      </c>
      <c r="BP28">
        <v>2.7</v>
      </c>
      <c r="BQ28">
        <v>6.3</v>
      </c>
      <c r="BR28">
        <v>0</v>
      </c>
    </row>
    <row r="29" spans="1:70">
      <c r="A29" t="s">
        <v>267</v>
      </c>
      <c r="G29" t="s">
        <v>71</v>
      </c>
      <c r="H29" s="73">
        <v>703.1099999999999</v>
      </c>
      <c r="I29" s="46">
        <v>234.60000000000002</v>
      </c>
      <c r="J29" s="46">
        <v>301.55</v>
      </c>
      <c r="K29" s="46">
        <v>69.7</v>
      </c>
      <c r="L29" s="46">
        <v>4.84</v>
      </c>
      <c r="M29" s="74">
        <v>0</v>
      </c>
      <c r="N29" s="73">
        <v>0</v>
      </c>
      <c r="O29" s="46">
        <v>30</v>
      </c>
      <c r="P29" s="46">
        <v>0</v>
      </c>
      <c r="Q29" s="46">
        <v>0</v>
      </c>
      <c r="R29" s="46">
        <v>0</v>
      </c>
      <c r="S29" s="74">
        <v>0</v>
      </c>
      <c r="W29">
        <v>4.84</v>
      </c>
      <c r="X29">
        <v>0</v>
      </c>
      <c r="Y29">
        <v>23.72</v>
      </c>
      <c r="Z29">
        <v>64.37</v>
      </c>
      <c r="AA29">
        <v>19.04</v>
      </c>
      <c r="AB29">
        <v>85.15</v>
      </c>
      <c r="AC29">
        <v>63.62</v>
      </c>
      <c r="AD29">
        <v>62.92</v>
      </c>
      <c r="AE29">
        <v>0</v>
      </c>
      <c r="AF29">
        <v>0</v>
      </c>
      <c r="AG29">
        <v>15.81</v>
      </c>
      <c r="AH29">
        <v>6.78</v>
      </c>
      <c r="AI29">
        <v>68.94</v>
      </c>
      <c r="AJ29">
        <v>23.23</v>
      </c>
      <c r="AK29">
        <v>24.2</v>
      </c>
      <c r="AL29">
        <v>0.37</v>
      </c>
      <c r="AM29">
        <v>48.4</v>
      </c>
      <c r="AN29">
        <v>30</v>
      </c>
      <c r="AO29">
        <v>0.61</v>
      </c>
      <c r="AP29">
        <v>0</v>
      </c>
      <c r="AQ29">
        <v>0.93</v>
      </c>
      <c r="AR29">
        <v>24.2</v>
      </c>
      <c r="AS29">
        <v>0.61</v>
      </c>
      <c r="AT29">
        <v>38.72</v>
      </c>
      <c r="AU29">
        <v>0</v>
      </c>
      <c r="AV29">
        <v>0.53</v>
      </c>
      <c r="AW29">
        <v>48.4</v>
      </c>
      <c r="AX29">
        <v>62.92</v>
      </c>
      <c r="AY29">
        <v>0.82</v>
      </c>
      <c r="AZ29">
        <v>43.56</v>
      </c>
      <c r="BA29">
        <v>48.4</v>
      </c>
      <c r="BB29">
        <v>0</v>
      </c>
      <c r="BC29">
        <v>63.16</v>
      </c>
      <c r="BD29">
        <v>7.74</v>
      </c>
      <c r="BE29">
        <v>255.46</v>
      </c>
      <c r="BF29">
        <v>32.61</v>
      </c>
      <c r="BG29">
        <v>0.52</v>
      </c>
      <c r="BH29">
        <v>0.93</v>
      </c>
      <c r="BI29">
        <v>21.28</v>
      </c>
      <c r="BJ29">
        <v>0.92</v>
      </c>
      <c r="BK29">
        <v>24.2</v>
      </c>
      <c r="BL29">
        <v>0</v>
      </c>
      <c r="BM29">
        <v>1.02</v>
      </c>
      <c r="BN29">
        <v>24.2</v>
      </c>
      <c r="BO29">
        <v>85.67</v>
      </c>
      <c r="BP29">
        <v>4.5</v>
      </c>
      <c r="BQ29">
        <v>10.5</v>
      </c>
      <c r="BR29">
        <v>0</v>
      </c>
    </row>
    <row r="30" spans="1:70">
      <c r="A30" t="s">
        <v>268</v>
      </c>
      <c r="G30" t="s">
        <v>72</v>
      </c>
      <c r="H30" s="73">
        <v>710.1099999999999</v>
      </c>
      <c r="I30" s="46">
        <v>237.60000000000002</v>
      </c>
      <c r="J30" s="46">
        <v>301.55</v>
      </c>
      <c r="K30" s="46">
        <v>69.7</v>
      </c>
      <c r="L30" s="46">
        <v>4.84</v>
      </c>
      <c r="M30" s="74">
        <v>0</v>
      </c>
      <c r="N30" s="73">
        <v>0</v>
      </c>
      <c r="O30" s="46">
        <v>30</v>
      </c>
      <c r="P30" s="46">
        <v>0</v>
      </c>
      <c r="Q30" s="46">
        <v>0</v>
      </c>
      <c r="R30" s="46">
        <v>0</v>
      </c>
      <c r="S30" s="74">
        <v>0</v>
      </c>
      <c r="W30">
        <v>4.84</v>
      </c>
      <c r="X30">
        <v>0</v>
      </c>
      <c r="Y30">
        <v>23.72</v>
      </c>
      <c r="Z30">
        <v>64.37</v>
      </c>
      <c r="AA30">
        <v>19.04</v>
      </c>
      <c r="AB30">
        <v>85.15</v>
      </c>
      <c r="AC30">
        <v>63.62</v>
      </c>
      <c r="AD30">
        <v>62.92</v>
      </c>
      <c r="AE30">
        <v>0</v>
      </c>
      <c r="AF30">
        <v>0</v>
      </c>
      <c r="AG30">
        <v>15.81</v>
      </c>
      <c r="AH30">
        <v>6.78</v>
      </c>
      <c r="AI30">
        <v>68.94</v>
      </c>
      <c r="AJ30">
        <v>23.23</v>
      </c>
      <c r="AK30">
        <v>24.2</v>
      </c>
      <c r="AL30">
        <v>0.37</v>
      </c>
      <c r="AM30">
        <v>48.4</v>
      </c>
      <c r="AN30">
        <v>30</v>
      </c>
      <c r="AO30">
        <v>0.61</v>
      </c>
      <c r="AP30">
        <v>0</v>
      </c>
      <c r="AQ30">
        <v>0.93</v>
      </c>
      <c r="AR30">
        <v>24.2</v>
      </c>
      <c r="AS30">
        <v>0.61</v>
      </c>
      <c r="AT30">
        <v>38.72</v>
      </c>
      <c r="AU30">
        <v>0</v>
      </c>
      <c r="AV30">
        <v>0.53</v>
      </c>
      <c r="AW30">
        <v>48.4</v>
      </c>
      <c r="AX30">
        <v>62.92</v>
      </c>
      <c r="AY30">
        <v>0.82</v>
      </c>
      <c r="AZ30">
        <v>43.56</v>
      </c>
      <c r="BA30">
        <v>48.4</v>
      </c>
      <c r="BB30">
        <v>0</v>
      </c>
      <c r="BC30">
        <v>63.16</v>
      </c>
      <c r="BD30">
        <v>7.74</v>
      </c>
      <c r="BE30">
        <v>255.46</v>
      </c>
      <c r="BF30">
        <v>32.61</v>
      </c>
      <c r="BG30">
        <v>0.52</v>
      </c>
      <c r="BH30">
        <v>0.93</v>
      </c>
      <c r="BI30">
        <v>21.28</v>
      </c>
      <c r="BJ30">
        <v>0.92</v>
      </c>
      <c r="BK30">
        <v>24.2</v>
      </c>
      <c r="BL30">
        <v>0</v>
      </c>
      <c r="BM30">
        <v>1.02</v>
      </c>
      <c r="BN30">
        <v>24.2</v>
      </c>
      <c r="BO30">
        <v>85.67</v>
      </c>
      <c r="BP30">
        <v>7.5</v>
      </c>
      <c r="BQ30">
        <v>17.5</v>
      </c>
      <c r="BR30">
        <v>0</v>
      </c>
    </row>
    <row r="31" spans="1:70">
      <c r="A31" t="s">
        <v>278</v>
      </c>
      <c r="G31" t="s">
        <v>73</v>
      </c>
      <c r="H31" s="73">
        <v>717.25999999999988</v>
      </c>
      <c r="I31" s="46">
        <v>201.88000000000002</v>
      </c>
      <c r="J31" s="46">
        <v>311.23</v>
      </c>
      <c r="K31" s="46">
        <v>69.7</v>
      </c>
      <c r="L31" s="46">
        <v>4.84</v>
      </c>
      <c r="M31" s="74">
        <v>0</v>
      </c>
      <c r="N31" s="73">
        <v>0</v>
      </c>
      <c r="O31" s="46">
        <v>30</v>
      </c>
      <c r="P31" s="46">
        <v>0</v>
      </c>
      <c r="Q31" s="46">
        <v>0</v>
      </c>
      <c r="R31" s="46">
        <v>0</v>
      </c>
      <c r="S31" s="74">
        <v>0</v>
      </c>
      <c r="W31">
        <v>4.84</v>
      </c>
      <c r="X31">
        <v>0</v>
      </c>
      <c r="Y31">
        <v>23.72</v>
      </c>
      <c r="Z31">
        <v>64.37</v>
      </c>
      <c r="AA31">
        <v>19.04</v>
      </c>
      <c r="AB31">
        <v>85.15</v>
      </c>
      <c r="AC31">
        <v>63.62</v>
      </c>
      <c r="AD31">
        <v>62.92</v>
      </c>
      <c r="AE31">
        <v>0</v>
      </c>
      <c r="AF31">
        <v>0</v>
      </c>
      <c r="AG31">
        <v>15.81</v>
      </c>
      <c r="AH31">
        <v>6.78</v>
      </c>
      <c r="AI31">
        <v>68.94</v>
      </c>
      <c r="AJ31">
        <v>23.23</v>
      </c>
      <c r="AK31">
        <v>24.2</v>
      </c>
      <c r="AL31">
        <v>0.37</v>
      </c>
      <c r="AM31">
        <v>48.4</v>
      </c>
      <c r="AN31">
        <v>30</v>
      </c>
      <c r="AO31">
        <v>0.61</v>
      </c>
      <c r="AP31">
        <v>0</v>
      </c>
      <c r="AQ31">
        <v>0.93</v>
      </c>
      <c r="AR31">
        <v>24.2</v>
      </c>
      <c r="AS31">
        <v>0.61</v>
      </c>
      <c r="AT31">
        <v>0</v>
      </c>
      <c r="AU31">
        <v>0</v>
      </c>
      <c r="AV31">
        <v>0.68</v>
      </c>
      <c r="AW31">
        <v>48.4</v>
      </c>
      <c r="AX31">
        <v>62.92</v>
      </c>
      <c r="AY31">
        <v>0.82</v>
      </c>
      <c r="AZ31">
        <v>43.56</v>
      </c>
      <c r="BA31">
        <v>48.4</v>
      </c>
      <c r="BB31">
        <v>0</v>
      </c>
      <c r="BC31">
        <v>63.16</v>
      </c>
      <c r="BD31">
        <v>7.74</v>
      </c>
      <c r="BE31">
        <v>255.46</v>
      </c>
      <c r="BF31">
        <v>32.61</v>
      </c>
      <c r="BG31">
        <v>0.52</v>
      </c>
      <c r="BH31">
        <v>0.93</v>
      </c>
      <c r="BI31">
        <v>21.28</v>
      </c>
      <c r="BJ31">
        <v>0.92</v>
      </c>
      <c r="BK31">
        <v>24.2</v>
      </c>
      <c r="BL31">
        <v>0</v>
      </c>
      <c r="BM31">
        <v>1.02</v>
      </c>
      <c r="BN31">
        <v>33.880000000000003</v>
      </c>
      <c r="BO31">
        <v>85.67</v>
      </c>
      <c r="BP31">
        <v>10.5</v>
      </c>
      <c r="BQ31">
        <v>24.5</v>
      </c>
      <c r="BR31">
        <v>0</v>
      </c>
    </row>
    <row r="32" spans="1:70">
      <c r="A32" t="s">
        <v>279</v>
      </c>
      <c r="G32" t="s">
        <v>74</v>
      </c>
      <c r="H32" s="73">
        <v>720.75999999999988</v>
      </c>
      <c r="I32" s="46">
        <v>203.38000000000002</v>
      </c>
      <c r="J32" s="46">
        <v>311.23</v>
      </c>
      <c r="K32" s="46">
        <v>69.7</v>
      </c>
      <c r="L32" s="46">
        <v>5.03</v>
      </c>
      <c r="M32" s="74">
        <v>0</v>
      </c>
      <c r="N32" s="73">
        <v>0</v>
      </c>
      <c r="O32" s="46">
        <v>30</v>
      </c>
      <c r="P32" s="46">
        <v>0</v>
      </c>
      <c r="Q32" s="46">
        <v>0</v>
      </c>
      <c r="R32" s="46">
        <v>0</v>
      </c>
      <c r="S32" s="74">
        <v>0</v>
      </c>
      <c r="W32">
        <v>4.84</v>
      </c>
      <c r="X32">
        <v>0</v>
      </c>
      <c r="Y32">
        <v>23.72</v>
      </c>
      <c r="Z32">
        <v>64.37</v>
      </c>
      <c r="AA32">
        <v>19.04</v>
      </c>
      <c r="AB32">
        <v>85.15</v>
      </c>
      <c r="AC32">
        <v>63.62</v>
      </c>
      <c r="AD32">
        <v>62.92</v>
      </c>
      <c r="AE32">
        <v>0</v>
      </c>
      <c r="AF32">
        <v>0</v>
      </c>
      <c r="AG32">
        <v>15.81</v>
      </c>
      <c r="AH32">
        <v>6.78</v>
      </c>
      <c r="AI32">
        <v>68.94</v>
      </c>
      <c r="AJ32">
        <v>23.23</v>
      </c>
      <c r="AK32">
        <v>24.2</v>
      </c>
      <c r="AL32">
        <v>0.37</v>
      </c>
      <c r="AM32">
        <v>48.4</v>
      </c>
      <c r="AN32">
        <v>30</v>
      </c>
      <c r="AO32">
        <v>0.61</v>
      </c>
      <c r="AP32">
        <v>0</v>
      </c>
      <c r="AQ32">
        <v>0.93</v>
      </c>
      <c r="AR32">
        <v>24.2</v>
      </c>
      <c r="AS32">
        <v>0.61</v>
      </c>
      <c r="AT32">
        <v>0</v>
      </c>
      <c r="AU32">
        <v>0</v>
      </c>
      <c r="AV32">
        <v>0.68</v>
      </c>
      <c r="AW32">
        <v>48.4</v>
      </c>
      <c r="AX32">
        <v>62.92</v>
      </c>
      <c r="AY32">
        <v>0.82</v>
      </c>
      <c r="AZ32">
        <v>43.56</v>
      </c>
      <c r="BA32">
        <v>48.4</v>
      </c>
      <c r="BB32">
        <v>0</v>
      </c>
      <c r="BC32">
        <v>63.16</v>
      </c>
      <c r="BD32">
        <v>7.74</v>
      </c>
      <c r="BE32">
        <v>255.46</v>
      </c>
      <c r="BF32">
        <v>32.61</v>
      </c>
      <c r="BG32">
        <v>0.52</v>
      </c>
      <c r="BH32">
        <v>0.93</v>
      </c>
      <c r="BI32">
        <v>21.28</v>
      </c>
      <c r="BJ32">
        <v>0.92</v>
      </c>
      <c r="BK32">
        <v>24.2</v>
      </c>
      <c r="BL32">
        <v>0</v>
      </c>
      <c r="BM32">
        <v>1.02</v>
      </c>
      <c r="BN32">
        <v>33.880000000000003</v>
      </c>
      <c r="BO32">
        <v>85.67</v>
      </c>
      <c r="BP32">
        <v>12</v>
      </c>
      <c r="BQ32">
        <v>28</v>
      </c>
      <c r="BR32">
        <v>0.19</v>
      </c>
    </row>
    <row r="33" spans="1:70">
      <c r="A33" t="s">
        <v>280</v>
      </c>
      <c r="G33" t="s">
        <v>75</v>
      </c>
      <c r="H33" s="73">
        <v>727.75999999999988</v>
      </c>
      <c r="I33" s="46">
        <v>206.38000000000002</v>
      </c>
      <c r="J33" s="46">
        <v>311.23</v>
      </c>
      <c r="K33" s="46">
        <v>69.7</v>
      </c>
      <c r="L33" s="46">
        <v>5.28</v>
      </c>
      <c r="M33" s="74">
        <v>0</v>
      </c>
      <c r="N33" s="73">
        <v>0</v>
      </c>
      <c r="O33" s="46">
        <v>30</v>
      </c>
      <c r="P33" s="46">
        <v>0</v>
      </c>
      <c r="Q33" s="46">
        <v>0</v>
      </c>
      <c r="R33" s="46">
        <v>0</v>
      </c>
      <c r="S33" s="74">
        <v>0</v>
      </c>
      <c r="W33">
        <v>4.84</v>
      </c>
      <c r="X33">
        <v>0</v>
      </c>
      <c r="Y33">
        <v>23.72</v>
      </c>
      <c r="Z33">
        <v>64.37</v>
      </c>
      <c r="AA33">
        <v>19.04</v>
      </c>
      <c r="AB33">
        <v>85.15</v>
      </c>
      <c r="AC33">
        <v>63.62</v>
      </c>
      <c r="AD33">
        <v>62.92</v>
      </c>
      <c r="AE33">
        <v>0</v>
      </c>
      <c r="AF33">
        <v>0</v>
      </c>
      <c r="AG33">
        <v>15.81</v>
      </c>
      <c r="AH33">
        <v>6.78</v>
      </c>
      <c r="AI33">
        <v>68.94</v>
      </c>
      <c r="AJ33">
        <v>23.23</v>
      </c>
      <c r="AK33">
        <v>24.2</v>
      </c>
      <c r="AL33">
        <v>0.37</v>
      </c>
      <c r="AM33">
        <v>48.4</v>
      </c>
      <c r="AN33">
        <v>30</v>
      </c>
      <c r="AO33">
        <v>0.61</v>
      </c>
      <c r="AP33">
        <v>0</v>
      </c>
      <c r="AQ33">
        <v>0.93</v>
      </c>
      <c r="AR33">
        <v>24.2</v>
      </c>
      <c r="AS33">
        <v>0.61</v>
      </c>
      <c r="AT33">
        <v>0</v>
      </c>
      <c r="AU33">
        <v>0</v>
      </c>
      <c r="AV33">
        <v>0.68</v>
      </c>
      <c r="AW33">
        <v>48.4</v>
      </c>
      <c r="AX33">
        <v>62.92</v>
      </c>
      <c r="AY33">
        <v>0.82</v>
      </c>
      <c r="AZ33">
        <v>43.56</v>
      </c>
      <c r="BA33">
        <v>48.4</v>
      </c>
      <c r="BB33">
        <v>0</v>
      </c>
      <c r="BC33">
        <v>63.16</v>
      </c>
      <c r="BD33">
        <v>7.74</v>
      </c>
      <c r="BE33">
        <v>255.46</v>
      </c>
      <c r="BF33">
        <v>32.61</v>
      </c>
      <c r="BG33">
        <v>0.52</v>
      </c>
      <c r="BH33">
        <v>0.93</v>
      </c>
      <c r="BI33">
        <v>21.28</v>
      </c>
      <c r="BJ33">
        <v>0.92</v>
      </c>
      <c r="BK33">
        <v>24.2</v>
      </c>
      <c r="BL33">
        <v>0</v>
      </c>
      <c r="BM33">
        <v>1.02</v>
      </c>
      <c r="BN33">
        <v>33.880000000000003</v>
      </c>
      <c r="BO33">
        <v>85.67</v>
      </c>
      <c r="BP33">
        <v>15</v>
      </c>
      <c r="BQ33">
        <v>35</v>
      </c>
      <c r="BR33">
        <v>0.44</v>
      </c>
    </row>
    <row r="34" spans="1:70">
      <c r="A34" t="s">
        <v>281</v>
      </c>
      <c r="G34" t="s">
        <v>76</v>
      </c>
      <c r="H34" s="73">
        <v>734.75999999999988</v>
      </c>
      <c r="I34" s="46">
        <v>209.38000000000002</v>
      </c>
      <c r="J34" s="46">
        <v>311.23</v>
      </c>
      <c r="K34" s="46">
        <v>69.7</v>
      </c>
      <c r="L34" s="46">
        <v>5.64</v>
      </c>
      <c r="M34" s="74">
        <v>0</v>
      </c>
      <c r="N34" s="73">
        <v>0</v>
      </c>
      <c r="O34" s="46">
        <v>30</v>
      </c>
      <c r="P34" s="46">
        <v>0</v>
      </c>
      <c r="Q34" s="46">
        <v>0</v>
      </c>
      <c r="R34" s="46">
        <v>0</v>
      </c>
      <c r="S34" s="74">
        <v>0</v>
      </c>
      <c r="W34">
        <v>4.84</v>
      </c>
      <c r="X34">
        <v>0</v>
      </c>
      <c r="Y34">
        <v>23.72</v>
      </c>
      <c r="Z34">
        <v>64.37</v>
      </c>
      <c r="AA34">
        <v>19.04</v>
      </c>
      <c r="AB34">
        <v>85.15</v>
      </c>
      <c r="AC34">
        <v>63.62</v>
      </c>
      <c r="AD34">
        <v>62.92</v>
      </c>
      <c r="AE34">
        <v>0</v>
      </c>
      <c r="AF34">
        <v>0</v>
      </c>
      <c r="AG34">
        <v>15.81</v>
      </c>
      <c r="AH34">
        <v>6.78</v>
      </c>
      <c r="AI34">
        <v>68.94</v>
      </c>
      <c r="AJ34">
        <v>23.23</v>
      </c>
      <c r="AK34">
        <v>24.2</v>
      </c>
      <c r="AL34">
        <v>0.37</v>
      </c>
      <c r="AM34">
        <v>48.4</v>
      </c>
      <c r="AN34">
        <v>30</v>
      </c>
      <c r="AO34">
        <v>0.61</v>
      </c>
      <c r="AP34">
        <v>0</v>
      </c>
      <c r="AQ34">
        <v>0.93</v>
      </c>
      <c r="AR34">
        <v>24.2</v>
      </c>
      <c r="AS34">
        <v>0.61</v>
      </c>
      <c r="AT34">
        <v>0</v>
      </c>
      <c r="AU34">
        <v>0</v>
      </c>
      <c r="AV34">
        <v>0.68</v>
      </c>
      <c r="AW34">
        <v>48.4</v>
      </c>
      <c r="AX34">
        <v>62.92</v>
      </c>
      <c r="AY34">
        <v>0.82</v>
      </c>
      <c r="AZ34">
        <v>43.56</v>
      </c>
      <c r="BA34">
        <v>48.4</v>
      </c>
      <c r="BB34">
        <v>0</v>
      </c>
      <c r="BC34">
        <v>63.16</v>
      </c>
      <c r="BD34">
        <v>7.74</v>
      </c>
      <c r="BE34">
        <v>255.46</v>
      </c>
      <c r="BF34">
        <v>32.61</v>
      </c>
      <c r="BG34">
        <v>0.52</v>
      </c>
      <c r="BH34">
        <v>0.93</v>
      </c>
      <c r="BI34">
        <v>21.28</v>
      </c>
      <c r="BJ34">
        <v>0.92</v>
      </c>
      <c r="BK34">
        <v>24.2</v>
      </c>
      <c r="BL34">
        <v>0</v>
      </c>
      <c r="BM34">
        <v>1.02</v>
      </c>
      <c r="BN34">
        <v>33.880000000000003</v>
      </c>
      <c r="BO34">
        <v>85.67</v>
      </c>
      <c r="BP34">
        <v>18</v>
      </c>
      <c r="BQ34">
        <v>42</v>
      </c>
      <c r="BR34">
        <v>0.8</v>
      </c>
    </row>
    <row r="35" spans="1:70">
      <c r="A35" t="s">
        <v>283</v>
      </c>
      <c r="G35" t="s">
        <v>77</v>
      </c>
      <c r="H35" s="73">
        <v>747.85</v>
      </c>
      <c r="I35" s="46">
        <v>214.83</v>
      </c>
      <c r="J35" s="46">
        <v>311.23</v>
      </c>
      <c r="K35" s="46">
        <v>69.7</v>
      </c>
      <c r="L35" s="46">
        <v>6.1099999999999994</v>
      </c>
      <c r="M35" s="74">
        <v>0</v>
      </c>
      <c r="N35" s="73">
        <v>0</v>
      </c>
      <c r="O35" s="46">
        <v>30</v>
      </c>
      <c r="P35" s="46">
        <v>0</v>
      </c>
      <c r="Q35" s="46">
        <v>0</v>
      </c>
      <c r="R35" s="46">
        <v>0</v>
      </c>
      <c r="S35" s="74">
        <v>0</v>
      </c>
      <c r="W35">
        <v>4.84</v>
      </c>
      <c r="X35">
        <v>0</v>
      </c>
      <c r="Y35">
        <v>23.72</v>
      </c>
      <c r="Z35">
        <v>64.37</v>
      </c>
      <c r="AA35">
        <v>19.04</v>
      </c>
      <c r="AB35">
        <v>85.15</v>
      </c>
      <c r="AC35">
        <v>63.62</v>
      </c>
      <c r="AD35">
        <v>62.92</v>
      </c>
      <c r="AE35">
        <v>0</v>
      </c>
      <c r="AF35">
        <v>0</v>
      </c>
      <c r="AG35">
        <v>15.81</v>
      </c>
      <c r="AH35">
        <v>6.78</v>
      </c>
      <c r="AI35">
        <v>68.94</v>
      </c>
      <c r="AJ35">
        <v>23.23</v>
      </c>
      <c r="AK35">
        <v>24.2</v>
      </c>
      <c r="AL35">
        <v>0.37</v>
      </c>
      <c r="AM35">
        <v>48.4</v>
      </c>
      <c r="AN35">
        <v>30</v>
      </c>
      <c r="AO35">
        <v>0.61</v>
      </c>
      <c r="AP35">
        <v>0</v>
      </c>
      <c r="AQ35">
        <v>0.98</v>
      </c>
      <c r="AR35">
        <v>24.2</v>
      </c>
      <c r="AS35">
        <v>0.61</v>
      </c>
      <c r="AT35">
        <v>0</v>
      </c>
      <c r="AU35">
        <v>0</v>
      </c>
      <c r="AV35">
        <v>0.97</v>
      </c>
      <c r="AW35">
        <v>48.4</v>
      </c>
      <c r="AX35">
        <v>62.92</v>
      </c>
      <c r="AY35">
        <v>0.97</v>
      </c>
      <c r="AZ35">
        <v>43.56</v>
      </c>
      <c r="BA35">
        <v>48.4</v>
      </c>
      <c r="BB35">
        <v>0</v>
      </c>
      <c r="BC35">
        <v>63.16</v>
      </c>
      <c r="BD35">
        <v>7.74</v>
      </c>
      <c r="BE35">
        <v>255.46</v>
      </c>
      <c r="BF35">
        <v>32.61</v>
      </c>
      <c r="BG35">
        <v>0.52</v>
      </c>
      <c r="BH35">
        <v>0.98</v>
      </c>
      <c r="BI35">
        <v>21.28</v>
      </c>
      <c r="BJ35">
        <v>0.92</v>
      </c>
      <c r="BK35">
        <v>24.2</v>
      </c>
      <c r="BL35">
        <v>0</v>
      </c>
      <c r="BM35">
        <v>1.02</v>
      </c>
      <c r="BN35">
        <v>33.880000000000003</v>
      </c>
      <c r="BO35">
        <v>85.67</v>
      </c>
      <c r="BP35">
        <v>23.4</v>
      </c>
      <c r="BQ35">
        <v>54.6</v>
      </c>
      <c r="BR35">
        <v>1.27</v>
      </c>
    </row>
    <row r="36" spans="1:70">
      <c r="A36" t="s">
        <v>315</v>
      </c>
      <c r="G36" t="s">
        <v>78</v>
      </c>
      <c r="H36" s="73">
        <v>763.25</v>
      </c>
      <c r="I36" s="46">
        <v>221.43</v>
      </c>
      <c r="J36" s="46">
        <v>311.23</v>
      </c>
      <c r="K36" s="46">
        <v>69.7</v>
      </c>
      <c r="L36" s="46">
        <v>6.57</v>
      </c>
      <c r="M36" s="74">
        <v>0</v>
      </c>
      <c r="N36" s="73">
        <v>0</v>
      </c>
      <c r="O36" s="46">
        <v>30</v>
      </c>
      <c r="P36" s="46">
        <v>0</v>
      </c>
      <c r="Q36" s="46">
        <v>0</v>
      </c>
      <c r="R36" s="46">
        <v>0</v>
      </c>
      <c r="S36" s="74">
        <v>0</v>
      </c>
      <c r="W36">
        <v>4.84</v>
      </c>
      <c r="X36">
        <v>0</v>
      </c>
      <c r="Y36">
        <v>23.72</v>
      </c>
      <c r="Z36">
        <v>64.37</v>
      </c>
      <c r="AA36">
        <v>19.04</v>
      </c>
      <c r="AB36">
        <v>85.15</v>
      </c>
      <c r="AC36">
        <v>63.62</v>
      </c>
      <c r="AD36">
        <v>62.92</v>
      </c>
      <c r="AE36">
        <v>0</v>
      </c>
      <c r="AF36">
        <v>0</v>
      </c>
      <c r="AG36">
        <v>15.81</v>
      </c>
      <c r="AH36">
        <v>6.78</v>
      </c>
      <c r="AI36">
        <v>68.94</v>
      </c>
      <c r="AJ36">
        <v>23.23</v>
      </c>
      <c r="AK36">
        <v>24.2</v>
      </c>
      <c r="AL36">
        <v>0.37</v>
      </c>
      <c r="AM36">
        <v>48.4</v>
      </c>
      <c r="AN36">
        <v>30</v>
      </c>
      <c r="AO36">
        <v>0.61</v>
      </c>
      <c r="AP36">
        <v>0</v>
      </c>
      <c r="AQ36">
        <v>0.98</v>
      </c>
      <c r="AR36">
        <v>24.2</v>
      </c>
      <c r="AS36">
        <v>0.61</v>
      </c>
      <c r="AT36">
        <v>0</v>
      </c>
      <c r="AU36">
        <v>0</v>
      </c>
      <c r="AV36">
        <v>0.97</v>
      </c>
      <c r="AW36">
        <v>48.4</v>
      </c>
      <c r="AX36">
        <v>62.92</v>
      </c>
      <c r="AY36">
        <v>0.97</v>
      </c>
      <c r="AZ36">
        <v>43.56</v>
      </c>
      <c r="BA36">
        <v>48.4</v>
      </c>
      <c r="BB36">
        <v>0</v>
      </c>
      <c r="BC36">
        <v>63.16</v>
      </c>
      <c r="BD36">
        <v>7.74</v>
      </c>
      <c r="BE36">
        <v>255.46</v>
      </c>
      <c r="BF36">
        <v>32.61</v>
      </c>
      <c r="BG36">
        <v>0.52</v>
      </c>
      <c r="BH36">
        <v>0.98</v>
      </c>
      <c r="BI36">
        <v>21.28</v>
      </c>
      <c r="BJ36">
        <v>0.92</v>
      </c>
      <c r="BK36">
        <v>24.2</v>
      </c>
      <c r="BL36">
        <v>0</v>
      </c>
      <c r="BM36">
        <v>1.02</v>
      </c>
      <c r="BN36">
        <v>33.880000000000003</v>
      </c>
      <c r="BO36">
        <v>85.67</v>
      </c>
      <c r="BP36">
        <v>30</v>
      </c>
      <c r="BQ36">
        <v>70</v>
      </c>
      <c r="BR36">
        <v>1.73</v>
      </c>
    </row>
    <row r="37" spans="1:70">
      <c r="A37" t="s">
        <v>316</v>
      </c>
      <c r="G37" t="s">
        <v>79</v>
      </c>
      <c r="H37" s="73">
        <v>774.45</v>
      </c>
      <c r="I37" s="46">
        <v>226.23000000000002</v>
      </c>
      <c r="J37" s="46">
        <v>311.23</v>
      </c>
      <c r="K37" s="46">
        <v>69.7</v>
      </c>
      <c r="L37" s="46">
        <v>7.07</v>
      </c>
      <c r="M37" s="74">
        <v>0</v>
      </c>
      <c r="N37" s="73">
        <v>0</v>
      </c>
      <c r="O37" s="46">
        <v>30</v>
      </c>
      <c r="P37" s="46">
        <v>0</v>
      </c>
      <c r="Q37" s="46">
        <v>0</v>
      </c>
      <c r="R37" s="46">
        <v>0</v>
      </c>
      <c r="S37" s="74">
        <v>0</v>
      </c>
      <c r="W37">
        <v>4.84</v>
      </c>
      <c r="X37">
        <v>0</v>
      </c>
      <c r="Y37">
        <v>23.72</v>
      </c>
      <c r="Z37">
        <v>64.37</v>
      </c>
      <c r="AA37">
        <v>19.04</v>
      </c>
      <c r="AB37">
        <v>85.15</v>
      </c>
      <c r="AC37">
        <v>63.62</v>
      </c>
      <c r="AD37">
        <v>62.92</v>
      </c>
      <c r="AE37">
        <v>0</v>
      </c>
      <c r="AF37">
        <v>0</v>
      </c>
      <c r="AG37">
        <v>15.81</v>
      </c>
      <c r="AH37">
        <v>6.78</v>
      </c>
      <c r="AI37">
        <v>68.94</v>
      </c>
      <c r="AJ37">
        <v>23.23</v>
      </c>
      <c r="AK37">
        <v>24.2</v>
      </c>
      <c r="AL37">
        <v>0.37</v>
      </c>
      <c r="AM37">
        <v>48.4</v>
      </c>
      <c r="AN37">
        <v>30</v>
      </c>
      <c r="AO37">
        <v>0.61</v>
      </c>
      <c r="AP37">
        <v>0</v>
      </c>
      <c r="AQ37">
        <v>0.98</v>
      </c>
      <c r="AR37">
        <v>24.2</v>
      </c>
      <c r="AS37">
        <v>0.61</v>
      </c>
      <c r="AT37">
        <v>0</v>
      </c>
      <c r="AU37">
        <v>0</v>
      </c>
      <c r="AV37">
        <v>0.97</v>
      </c>
      <c r="AW37">
        <v>48.4</v>
      </c>
      <c r="AX37">
        <v>62.92</v>
      </c>
      <c r="AY37">
        <v>0.97</v>
      </c>
      <c r="AZ37">
        <v>43.56</v>
      </c>
      <c r="BA37">
        <v>48.4</v>
      </c>
      <c r="BB37">
        <v>0</v>
      </c>
      <c r="BC37">
        <v>63.16</v>
      </c>
      <c r="BD37">
        <v>7.74</v>
      </c>
      <c r="BE37">
        <v>255.46</v>
      </c>
      <c r="BF37">
        <v>32.61</v>
      </c>
      <c r="BG37">
        <v>0.52</v>
      </c>
      <c r="BH37">
        <v>0.98</v>
      </c>
      <c r="BI37">
        <v>21.28</v>
      </c>
      <c r="BJ37">
        <v>0.92</v>
      </c>
      <c r="BK37">
        <v>24.2</v>
      </c>
      <c r="BL37">
        <v>0</v>
      </c>
      <c r="BM37">
        <v>1.02</v>
      </c>
      <c r="BN37">
        <v>33.880000000000003</v>
      </c>
      <c r="BO37">
        <v>85.67</v>
      </c>
      <c r="BP37">
        <v>34.799999999999997</v>
      </c>
      <c r="BQ37">
        <v>81.2</v>
      </c>
      <c r="BR37">
        <v>2.23</v>
      </c>
    </row>
    <row r="38" spans="1:70">
      <c r="A38" t="s">
        <v>317</v>
      </c>
      <c r="G38" t="s">
        <v>80</v>
      </c>
      <c r="H38" s="73">
        <v>788.45</v>
      </c>
      <c r="I38" s="46">
        <v>232.23000000000002</v>
      </c>
      <c r="J38" s="46">
        <v>311.23</v>
      </c>
      <c r="K38" s="46">
        <v>69.7</v>
      </c>
      <c r="L38" s="46">
        <v>7.4</v>
      </c>
      <c r="M38" s="74">
        <v>0</v>
      </c>
      <c r="N38" s="73">
        <v>0</v>
      </c>
      <c r="O38" s="46">
        <v>30</v>
      </c>
      <c r="P38" s="46">
        <v>0</v>
      </c>
      <c r="Q38" s="46">
        <v>0</v>
      </c>
      <c r="R38" s="46">
        <v>0</v>
      </c>
      <c r="S38" s="74">
        <v>0</v>
      </c>
      <c r="W38">
        <v>4.84</v>
      </c>
      <c r="X38">
        <v>0</v>
      </c>
      <c r="Y38">
        <v>23.72</v>
      </c>
      <c r="Z38">
        <v>64.37</v>
      </c>
      <c r="AA38">
        <v>19.04</v>
      </c>
      <c r="AB38">
        <v>85.15</v>
      </c>
      <c r="AC38">
        <v>63.62</v>
      </c>
      <c r="AD38">
        <v>62.92</v>
      </c>
      <c r="AE38">
        <v>0</v>
      </c>
      <c r="AF38">
        <v>0</v>
      </c>
      <c r="AG38">
        <v>15.81</v>
      </c>
      <c r="AH38">
        <v>6.78</v>
      </c>
      <c r="AI38">
        <v>68.94</v>
      </c>
      <c r="AJ38">
        <v>23.23</v>
      </c>
      <c r="AK38">
        <v>24.2</v>
      </c>
      <c r="AL38">
        <v>0.37</v>
      </c>
      <c r="AM38">
        <v>48.4</v>
      </c>
      <c r="AN38">
        <v>30</v>
      </c>
      <c r="AO38">
        <v>0.61</v>
      </c>
      <c r="AP38">
        <v>0</v>
      </c>
      <c r="AQ38">
        <v>0.98</v>
      </c>
      <c r="AR38">
        <v>24.2</v>
      </c>
      <c r="AS38">
        <v>0.61</v>
      </c>
      <c r="AT38">
        <v>0</v>
      </c>
      <c r="AU38">
        <v>0</v>
      </c>
      <c r="AV38">
        <v>0.97</v>
      </c>
      <c r="AW38">
        <v>48.4</v>
      </c>
      <c r="AX38">
        <v>62.92</v>
      </c>
      <c r="AY38">
        <v>0.97</v>
      </c>
      <c r="AZ38">
        <v>43.56</v>
      </c>
      <c r="BA38">
        <v>48.4</v>
      </c>
      <c r="BB38">
        <v>0</v>
      </c>
      <c r="BC38">
        <v>63.16</v>
      </c>
      <c r="BD38">
        <v>7.74</v>
      </c>
      <c r="BE38">
        <v>255.46</v>
      </c>
      <c r="BF38">
        <v>32.61</v>
      </c>
      <c r="BG38">
        <v>0.52</v>
      </c>
      <c r="BH38">
        <v>0.98</v>
      </c>
      <c r="BI38">
        <v>21.28</v>
      </c>
      <c r="BJ38">
        <v>0.92</v>
      </c>
      <c r="BK38">
        <v>24.2</v>
      </c>
      <c r="BL38">
        <v>0</v>
      </c>
      <c r="BM38">
        <v>1.02</v>
      </c>
      <c r="BN38">
        <v>33.880000000000003</v>
      </c>
      <c r="BO38">
        <v>85.67</v>
      </c>
      <c r="BP38">
        <v>40.799999999999997</v>
      </c>
      <c r="BQ38">
        <v>95.2</v>
      </c>
      <c r="BR38">
        <v>2.56</v>
      </c>
    </row>
    <row r="39" spans="1:70">
      <c r="A39" t="s">
        <v>318</v>
      </c>
      <c r="G39" t="s">
        <v>81</v>
      </c>
      <c r="H39" s="73">
        <v>803.79</v>
      </c>
      <c r="I39" s="46">
        <v>237.93</v>
      </c>
      <c r="J39" s="46">
        <v>308.92</v>
      </c>
      <c r="K39" s="46">
        <v>93.9</v>
      </c>
      <c r="L39" s="46">
        <v>8.0299999999999994</v>
      </c>
      <c r="M39" s="74">
        <v>0</v>
      </c>
      <c r="N39" s="73">
        <v>0</v>
      </c>
      <c r="O39" s="46">
        <v>30</v>
      </c>
      <c r="P39" s="46">
        <v>0</v>
      </c>
      <c r="Q39" s="46">
        <v>0</v>
      </c>
      <c r="R39" s="46">
        <v>0</v>
      </c>
      <c r="S39" s="74">
        <v>0</v>
      </c>
      <c r="W39">
        <v>4.84</v>
      </c>
      <c r="X39">
        <v>0</v>
      </c>
      <c r="Y39">
        <v>23.72</v>
      </c>
      <c r="Z39">
        <v>64.37</v>
      </c>
      <c r="AA39">
        <v>16.73</v>
      </c>
      <c r="AB39">
        <v>85.15</v>
      </c>
      <c r="AC39">
        <v>63.62</v>
      </c>
      <c r="AD39">
        <v>62.92</v>
      </c>
      <c r="AE39">
        <v>0</v>
      </c>
      <c r="AF39">
        <v>0</v>
      </c>
      <c r="AG39">
        <v>15.81</v>
      </c>
      <c r="AH39">
        <v>6.78</v>
      </c>
      <c r="AI39">
        <v>68.94</v>
      </c>
      <c r="AJ39">
        <v>23.23</v>
      </c>
      <c r="AK39">
        <v>24.2</v>
      </c>
      <c r="AL39">
        <v>0.37</v>
      </c>
      <c r="AM39">
        <v>48.4</v>
      </c>
      <c r="AN39">
        <v>30</v>
      </c>
      <c r="AO39">
        <v>0.61</v>
      </c>
      <c r="AP39">
        <v>24.2</v>
      </c>
      <c r="AQ39">
        <v>0.98</v>
      </c>
      <c r="AR39">
        <v>24.2</v>
      </c>
      <c r="AS39">
        <v>0.61</v>
      </c>
      <c r="AT39">
        <v>0</v>
      </c>
      <c r="AU39">
        <v>0</v>
      </c>
      <c r="AV39">
        <v>0.97</v>
      </c>
      <c r="AW39">
        <v>48.4</v>
      </c>
      <c r="AX39">
        <v>62.92</v>
      </c>
      <c r="AY39">
        <v>0.97</v>
      </c>
      <c r="AZ39">
        <v>43.56</v>
      </c>
      <c r="BA39">
        <v>48.4</v>
      </c>
      <c r="BB39">
        <v>0</v>
      </c>
      <c r="BC39">
        <v>63.16</v>
      </c>
      <c r="BD39">
        <v>7.74</v>
      </c>
      <c r="BE39">
        <v>255.46</v>
      </c>
      <c r="BF39">
        <v>34.65</v>
      </c>
      <c r="BG39">
        <v>0.52</v>
      </c>
      <c r="BH39">
        <v>0.98</v>
      </c>
      <c r="BI39">
        <v>21.28</v>
      </c>
      <c r="BJ39">
        <v>0.92</v>
      </c>
      <c r="BK39">
        <v>24.2</v>
      </c>
      <c r="BL39">
        <v>0</v>
      </c>
      <c r="BM39">
        <v>1.02</v>
      </c>
      <c r="BN39">
        <v>33.880000000000003</v>
      </c>
      <c r="BO39">
        <v>85.67</v>
      </c>
      <c r="BP39">
        <v>46.5</v>
      </c>
      <c r="BQ39">
        <v>108.5</v>
      </c>
      <c r="BR39">
        <v>3.19</v>
      </c>
    </row>
    <row r="40" spans="1:70">
      <c r="A40" t="s">
        <v>338</v>
      </c>
      <c r="G40" t="s">
        <v>82</v>
      </c>
      <c r="H40" s="73">
        <v>807.29</v>
      </c>
      <c r="I40" s="46">
        <v>239.43</v>
      </c>
      <c r="J40" s="46">
        <v>308.92</v>
      </c>
      <c r="K40" s="46">
        <v>93.9</v>
      </c>
      <c r="L40" s="46">
        <v>8.49</v>
      </c>
      <c r="M40" s="74">
        <v>0</v>
      </c>
      <c r="N40" s="73">
        <v>0</v>
      </c>
      <c r="O40" s="46">
        <v>30</v>
      </c>
      <c r="P40" s="46">
        <v>0</v>
      </c>
      <c r="Q40" s="46">
        <v>0</v>
      </c>
      <c r="R40" s="46">
        <v>0</v>
      </c>
      <c r="S40" s="74">
        <v>0</v>
      </c>
      <c r="W40">
        <v>4.84</v>
      </c>
      <c r="X40">
        <v>0</v>
      </c>
      <c r="Y40">
        <v>23.72</v>
      </c>
      <c r="Z40">
        <v>64.37</v>
      </c>
      <c r="AA40">
        <v>16.73</v>
      </c>
      <c r="AB40">
        <v>85.15</v>
      </c>
      <c r="AC40">
        <v>63.62</v>
      </c>
      <c r="AD40">
        <v>62.92</v>
      </c>
      <c r="AE40">
        <v>0</v>
      </c>
      <c r="AF40">
        <v>0</v>
      </c>
      <c r="AG40">
        <v>15.81</v>
      </c>
      <c r="AH40">
        <v>6.78</v>
      </c>
      <c r="AI40">
        <v>68.94</v>
      </c>
      <c r="AJ40">
        <v>23.23</v>
      </c>
      <c r="AK40">
        <v>24.2</v>
      </c>
      <c r="AL40">
        <v>0.37</v>
      </c>
      <c r="AM40">
        <v>48.4</v>
      </c>
      <c r="AN40">
        <v>30</v>
      </c>
      <c r="AO40">
        <v>0.61</v>
      </c>
      <c r="AP40">
        <v>24.2</v>
      </c>
      <c r="AQ40">
        <v>0.98</v>
      </c>
      <c r="AR40">
        <v>24.2</v>
      </c>
      <c r="AS40">
        <v>0.61</v>
      </c>
      <c r="AT40">
        <v>0</v>
      </c>
      <c r="AU40">
        <v>0</v>
      </c>
      <c r="AV40">
        <v>0.97</v>
      </c>
      <c r="AW40">
        <v>48.4</v>
      </c>
      <c r="AX40">
        <v>62.92</v>
      </c>
      <c r="AY40">
        <v>0.97</v>
      </c>
      <c r="AZ40">
        <v>43.56</v>
      </c>
      <c r="BA40">
        <v>48.4</v>
      </c>
      <c r="BB40">
        <v>0</v>
      </c>
      <c r="BC40">
        <v>63.16</v>
      </c>
      <c r="BD40">
        <v>7.74</v>
      </c>
      <c r="BE40">
        <v>255.46</v>
      </c>
      <c r="BF40">
        <v>34.65</v>
      </c>
      <c r="BG40">
        <v>0.52</v>
      </c>
      <c r="BH40">
        <v>0.98</v>
      </c>
      <c r="BI40">
        <v>21.28</v>
      </c>
      <c r="BJ40">
        <v>0.92</v>
      </c>
      <c r="BK40">
        <v>24.2</v>
      </c>
      <c r="BL40">
        <v>0</v>
      </c>
      <c r="BM40">
        <v>1.02</v>
      </c>
      <c r="BN40">
        <v>33.880000000000003</v>
      </c>
      <c r="BO40">
        <v>85.67</v>
      </c>
      <c r="BP40">
        <v>48</v>
      </c>
      <c r="BQ40">
        <v>112</v>
      </c>
      <c r="BR40">
        <v>3.65</v>
      </c>
    </row>
    <row r="41" spans="1:70">
      <c r="A41" t="s">
        <v>339</v>
      </c>
      <c r="G41" t="s">
        <v>83</v>
      </c>
      <c r="H41" s="73">
        <v>812.89</v>
      </c>
      <c r="I41" s="46">
        <v>241.83</v>
      </c>
      <c r="J41" s="46">
        <v>308.92</v>
      </c>
      <c r="K41" s="46">
        <v>93.9</v>
      </c>
      <c r="L41" s="46">
        <v>8.92</v>
      </c>
      <c r="M41" s="74">
        <v>0</v>
      </c>
      <c r="N41" s="73">
        <v>0</v>
      </c>
      <c r="O41" s="46">
        <v>30</v>
      </c>
      <c r="P41" s="46">
        <v>0</v>
      </c>
      <c r="Q41" s="46">
        <v>0</v>
      </c>
      <c r="R41" s="46">
        <v>0</v>
      </c>
      <c r="S41" s="74">
        <v>0</v>
      </c>
      <c r="W41">
        <v>4.84</v>
      </c>
      <c r="X41">
        <v>0</v>
      </c>
      <c r="Y41">
        <v>23.72</v>
      </c>
      <c r="Z41">
        <v>64.37</v>
      </c>
      <c r="AA41">
        <v>16.73</v>
      </c>
      <c r="AB41">
        <v>85.15</v>
      </c>
      <c r="AC41">
        <v>63.62</v>
      </c>
      <c r="AD41">
        <v>62.92</v>
      </c>
      <c r="AE41">
        <v>0</v>
      </c>
      <c r="AF41">
        <v>0</v>
      </c>
      <c r="AG41">
        <v>15.81</v>
      </c>
      <c r="AH41">
        <v>6.78</v>
      </c>
      <c r="AI41">
        <v>68.94</v>
      </c>
      <c r="AJ41">
        <v>23.23</v>
      </c>
      <c r="AK41">
        <v>24.2</v>
      </c>
      <c r="AL41">
        <v>0.37</v>
      </c>
      <c r="AM41">
        <v>48.4</v>
      </c>
      <c r="AN41">
        <v>30</v>
      </c>
      <c r="AO41">
        <v>0.61</v>
      </c>
      <c r="AP41">
        <v>24.2</v>
      </c>
      <c r="AQ41">
        <v>0.98</v>
      </c>
      <c r="AR41">
        <v>24.2</v>
      </c>
      <c r="AS41">
        <v>0.61</v>
      </c>
      <c r="AT41">
        <v>0</v>
      </c>
      <c r="AU41">
        <v>0</v>
      </c>
      <c r="AV41">
        <v>0.97</v>
      </c>
      <c r="AW41">
        <v>48.4</v>
      </c>
      <c r="AX41">
        <v>62.92</v>
      </c>
      <c r="AY41">
        <v>0.97</v>
      </c>
      <c r="AZ41">
        <v>43.56</v>
      </c>
      <c r="BA41">
        <v>48.4</v>
      </c>
      <c r="BB41">
        <v>0</v>
      </c>
      <c r="BC41">
        <v>63.16</v>
      </c>
      <c r="BD41">
        <v>7.74</v>
      </c>
      <c r="BE41">
        <v>255.46</v>
      </c>
      <c r="BF41">
        <v>34.65</v>
      </c>
      <c r="BG41">
        <v>0.52</v>
      </c>
      <c r="BH41">
        <v>0.98</v>
      </c>
      <c r="BI41">
        <v>21.28</v>
      </c>
      <c r="BJ41">
        <v>0.92</v>
      </c>
      <c r="BK41">
        <v>24.2</v>
      </c>
      <c r="BL41">
        <v>0</v>
      </c>
      <c r="BM41">
        <v>1.02</v>
      </c>
      <c r="BN41">
        <v>33.880000000000003</v>
      </c>
      <c r="BO41">
        <v>85.67</v>
      </c>
      <c r="BP41">
        <v>50.4</v>
      </c>
      <c r="BQ41">
        <v>117.6</v>
      </c>
      <c r="BR41">
        <v>4.08</v>
      </c>
    </row>
    <row r="42" spans="1:70">
      <c r="A42" t="s">
        <v>340</v>
      </c>
      <c r="G42" t="s">
        <v>84</v>
      </c>
      <c r="H42" s="73">
        <v>819.18999999999994</v>
      </c>
      <c r="I42" s="46">
        <v>244.53</v>
      </c>
      <c r="J42" s="46">
        <v>308.92</v>
      </c>
      <c r="K42" s="46">
        <v>93.9</v>
      </c>
      <c r="L42" s="46">
        <v>9.379999999999999</v>
      </c>
      <c r="M42" s="74">
        <v>0</v>
      </c>
      <c r="N42" s="73">
        <v>0</v>
      </c>
      <c r="O42" s="46">
        <v>30</v>
      </c>
      <c r="P42" s="46">
        <v>0</v>
      </c>
      <c r="Q42" s="46">
        <v>0</v>
      </c>
      <c r="R42" s="46">
        <v>0</v>
      </c>
      <c r="S42" s="74">
        <v>0</v>
      </c>
      <c r="W42">
        <v>4.84</v>
      </c>
      <c r="X42">
        <v>0</v>
      </c>
      <c r="Y42">
        <v>23.72</v>
      </c>
      <c r="Z42">
        <v>64.37</v>
      </c>
      <c r="AA42">
        <v>16.73</v>
      </c>
      <c r="AB42">
        <v>85.15</v>
      </c>
      <c r="AC42">
        <v>63.62</v>
      </c>
      <c r="AD42">
        <v>62.92</v>
      </c>
      <c r="AE42">
        <v>0</v>
      </c>
      <c r="AF42">
        <v>0</v>
      </c>
      <c r="AG42">
        <v>15.81</v>
      </c>
      <c r="AH42">
        <v>6.78</v>
      </c>
      <c r="AI42">
        <v>68.94</v>
      </c>
      <c r="AJ42">
        <v>23.23</v>
      </c>
      <c r="AK42">
        <v>24.2</v>
      </c>
      <c r="AL42">
        <v>0.37</v>
      </c>
      <c r="AM42">
        <v>48.4</v>
      </c>
      <c r="AN42">
        <v>30</v>
      </c>
      <c r="AO42">
        <v>0.61</v>
      </c>
      <c r="AP42">
        <v>24.2</v>
      </c>
      <c r="AQ42">
        <v>0.98</v>
      </c>
      <c r="AR42">
        <v>24.2</v>
      </c>
      <c r="AS42">
        <v>0.61</v>
      </c>
      <c r="AT42">
        <v>0</v>
      </c>
      <c r="AU42">
        <v>0</v>
      </c>
      <c r="AV42">
        <v>0.97</v>
      </c>
      <c r="AW42">
        <v>48.4</v>
      </c>
      <c r="AX42">
        <v>62.92</v>
      </c>
      <c r="AY42">
        <v>0.97</v>
      </c>
      <c r="AZ42">
        <v>43.56</v>
      </c>
      <c r="BA42">
        <v>48.4</v>
      </c>
      <c r="BB42">
        <v>0</v>
      </c>
      <c r="BC42">
        <v>63.16</v>
      </c>
      <c r="BD42">
        <v>7.74</v>
      </c>
      <c r="BE42">
        <v>255.46</v>
      </c>
      <c r="BF42">
        <v>34.65</v>
      </c>
      <c r="BG42">
        <v>0.52</v>
      </c>
      <c r="BH42">
        <v>0.98</v>
      </c>
      <c r="BI42">
        <v>21.28</v>
      </c>
      <c r="BJ42">
        <v>0.92</v>
      </c>
      <c r="BK42">
        <v>24.2</v>
      </c>
      <c r="BL42">
        <v>0</v>
      </c>
      <c r="BM42">
        <v>1.02</v>
      </c>
      <c r="BN42">
        <v>33.880000000000003</v>
      </c>
      <c r="BO42">
        <v>85.67</v>
      </c>
      <c r="BP42">
        <v>53.1</v>
      </c>
      <c r="BQ42">
        <v>123.9</v>
      </c>
      <c r="BR42">
        <v>4.54</v>
      </c>
    </row>
    <row r="43" spans="1:70">
      <c r="A43" t="s">
        <v>346</v>
      </c>
      <c r="G43" t="s">
        <v>85</v>
      </c>
      <c r="H43" s="73">
        <v>822.31</v>
      </c>
      <c r="I43" s="46">
        <v>336.42000000000007</v>
      </c>
      <c r="J43" s="46">
        <v>308.92</v>
      </c>
      <c r="K43" s="46">
        <v>93.9</v>
      </c>
      <c r="L43" s="46">
        <v>9.85</v>
      </c>
      <c r="M43" s="74">
        <v>0</v>
      </c>
      <c r="N43" s="73">
        <v>0</v>
      </c>
      <c r="O43" s="46">
        <v>30</v>
      </c>
      <c r="P43" s="46">
        <v>0</v>
      </c>
      <c r="Q43" s="46">
        <v>0</v>
      </c>
      <c r="R43" s="46">
        <v>0</v>
      </c>
      <c r="S43" s="74">
        <v>0</v>
      </c>
      <c r="W43">
        <v>4.84</v>
      </c>
      <c r="X43">
        <v>0</v>
      </c>
      <c r="Y43">
        <v>23.72</v>
      </c>
      <c r="Z43">
        <v>64.37</v>
      </c>
      <c r="AA43">
        <v>16.73</v>
      </c>
      <c r="AB43">
        <v>85.15</v>
      </c>
      <c r="AC43">
        <v>63.62</v>
      </c>
      <c r="AD43">
        <v>62.92</v>
      </c>
      <c r="AE43">
        <v>0</v>
      </c>
      <c r="AF43">
        <v>0</v>
      </c>
      <c r="AG43">
        <v>15.81</v>
      </c>
      <c r="AH43">
        <v>6.78</v>
      </c>
      <c r="AI43">
        <v>68.94</v>
      </c>
      <c r="AJ43">
        <v>23.23</v>
      </c>
      <c r="AK43">
        <v>24.2</v>
      </c>
      <c r="AL43">
        <v>0.37</v>
      </c>
      <c r="AM43">
        <v>48.4</v>
      </c>
      <c r="AN43">
        <v>30</v>
      </c>
      <c r="AO43">
        <v>0.61</v>
      </c>
      <c r="AP43">
        <v>24.2</v>
      </c>
      <c r="AQ43">
        <v>0.98</v>
      </c>
      <c r="AR43">
        <v>24.2</v>
      </c>
      <c r="AS43">
        <v>0.61</v>
      </c>
      <c r="AT43">
        <v>0</v>
      </c>
      <c r="AU43">
        <v>0</v>
      </c>
      <c r="AV43">
        <v>0.97</v>
      </c>
      <c r="AW43">
        <v>48.4</v>
      </c>
      <c r="AX43">
        <v>62.92</v>
      </c>
      <c r="AY43">
        <v>0.97</v>
      </c>
      <c r="AZ43">
        <v>43.56</v>
      </c>
      <c r="BA43">
        <v>48.4</v>
      </c>
      <c r="BB43">
        <v>90.99</v>
      </c>
      <c r="BC43">
        <v>63.16</v>
      </c>
      <c r="BD43">
        <v>7.74</v>
      </c>
      <c r="BE43">
        <v>255.46</v>
      </c>
      <c r="BF43">
        <v>35.67</v>
      </c>
      <c r="BG43">
        <v>0.52</v>
      </c>
      <c r="BH43">
        <v>0.98</v>
      </c>
      <c r="BI43">
        <v>21.28</v>
      </c>
      <c r="BJ43">
        <v>0.92</v>
      </c>
      <c r="BK43">
        <v>24.2</v>
      </c>
      <c r="BL43">
        <v>0</v>
      </c>
      <c r="BM43">
        <v>1.02</v>
      </c>
      <c r="BN43">
        <v>33.880000000000003</v>
      </c>
      <c r="BO43">
        <v>85.67</v>
      </c>
      <c r="BP43">
        <v>54</v>
      </c>
      <c r="BQ43">
        <v>126</v>
      </c>
      <c r="BR43">
        <v>5.01</v>
      </c>
    </row>
    <row r="44" spans="1:70">
      <c r="A44" t="s">
        <v>350</v>
      </c>
      <c r="G44" t="s">
        <v>86</v>
      </c>
      <c r="H44" s="73">
        <v>834.20999999999992</v>
      </c>
      <c r="I44" s="46">
        <v>341.5200000000001</v>
      </c>
      <c r="J44" s="46">
        <v>308.92</v>
      </c>
      <c r="K44" s="46">
        <v>93.9</v>
      </c>
      <c r="L44" s="46">
        <v>10.25</v>
      </c>
      <c r="M44" s="74">
        <v>0</v>
      </c>
      <c r="N44" s="73">
        <v>0</v>
      </c>
      <c r="O44" s="46">
        <v>30</v>
      </c>
      <c r="P44" s="46">
        <v>0</v>
      </c>
      <c r="Q44" s="46">
        <v>0</v>
      </c>
      <c r="R44" s="46">
        <v>0</v>
      </c>
      <c r="S44" s="74">
        <v>0</v>
      </c>
      <c r="W44">
        <v>4.84</v>
      </c>
      <c r="X44">
        <v>0</v>
      </c>
      <c r="Y44">
        <v>23.72</v>
      </c>
      <c r="Z44">
        <v>64.37</v>
      </c>
      <c r="AA44">
        <v>16.73</v>
      </c>
      <c r="AB44">
        <v>85.15</v>
      </c>
      <c r="AC44">
        <v>63.62</v>
      </c>
      <c r="AD44">
        <v>62.92</v>
      </c>
      <c r="AE44">
        <v>0</v>
      </c>
      <c r="AF44">
        <v>0</v>
      </c>
      <c r="AG44">
        <v>15.81</v>
      </c>
      <c r="AH44">
        <v>6.78</v>
      </c>
      <c r="AI44">
        <v>68.94</v>
      </c>
      <c r="AJ44">
        <v>23.23</v>
      </c>
      <c r="AK44">
        <v>24.2</v>
      </c>
      <c r="AL44">
        <v>0.37</v>
      </c>
      <c r="AM44">
        <v>48.4</v>
      </c>
      <c r="AN44">
        <v>30</v>
      </c>
      <c r="AO44">
        <v>0.61</v>
      </c>
      <c r="AP44">
        <v>24.2</v>
      </c>
      <c r="AQ44">
        <v>0.98</v>
      </c>
      <c r="AR44">
        <v>24.2</v>
      </c>
      <c r="AS44">
        <v>0.61</v>
      </c>
      <c r="AT44">
        <v>0</v>
      </c>
      <c r="AU44">
        <v>0</v>
      </c>
      <c r="AV44">
        <v>0.97</v>
      </c>
      <c r="AW44">
        <v>48.4</v>
      </c>
      <c r="AX44">
        <v>62.92</v>
      </c>
      <c r="AY44">
        <v>0.97</v>
      </c>
      <c r="AZ44">
        <v>43.56</v>
      </c>
      <c r="BA44">
        <v>48.4</v>
      </c>
      <c r="BB44">
        <v>90.99</v>
      </c>
      <c r="BC44">
        <v>63.16</v>
      </c>
      <c r="BD44">
        <v>7.74</v>
      </c>
      <c r="BE44">
        <v>255.46</v>
      </c>
      <c r="BF44">
        <v>35.67</v>
      </c>
      <c r="BG44">
        <v>0.52</v>
      </c>
      <c r="BH44">
        <v>0.98</v>
      </c>
      <c r="BI44">
        <v>21.28</v>
      </c>
      <c r="BJ44">
        <v>0.92</v>
      </c>
      <c r="BK44">
        <v>24.2</v>
      </c>
      <c r="BL44">
        <v>0</v>
      </c>
      <c r="BM44">
        <v>1.02</v>
      </c>
      <c r="BN44">
        <v>33.880000000000003</v>
      </c>
      <c r="BO44">
        <v>85.67</v>
      </c>
      <c r="BP44">
        <v>59.1</v>
      </c>
      <c r="BQ44">
        <v>137.9</v>
      </c>
      <c r="BR44">
        <v>5.41</v>
      </c>
    </row>
    <row r="45" spans="1:70">
      <c r="A45" t="s">
        <v>373</v>
      </c>
      <c r="G45" t="s">
        <v>87</v>
      </c>
      <c r="H45" s="73">
        <v>839.81</v>
      </c>
      <c r="I45" s="46">
        <v>343.92000000000007</v>
      </c>
      <c r="J45" s="46">
        <v>308.92</v>
      </c>
      <c r="K45" s="46">
        <v>93.9</v>
      </c>
      <c r="L45" s="46">
        <v>10.54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4.84</v>
      </c>
      <c r="X45">
        <v>0</v>
      </c>
      <c r="Y45">
        <v>23.72</v>
      </c>
      <c r="Z45">
        <v>64.37</v>
      </c>
      <c r="AA45">
        <v>16.73</v>
      </c>
      <c r="AB45">
        <v>85.15</v>
      </c>
      <c r="AC45">
        <v>63.62</v>
      </c>
      <c r="AD45">
        <v>62.92</v>
      </c>
      <c r="AE45">
        <v>0</v>
      </c>
      <c r="AF45">
        <v>0</v>
      </c>
      <c r="AG45">
        <v>15.81</v>
      </c>
      <c r="AH45">
        <v>6.78</v>
      </c>
      <c r="AI45">
        <v>68.94</v>
      </c>
      <c r="AJ45">
        <v>23.23</v>
      </c>
      <c r="AK45">
        <v>24.2</v>
      </c>
      <c r="AL45">
        <v>0.37</v>
      </c>
      <c r="AM45">
        <v>48.4</v>
      </c>
      <c r="AN45">
        <v>30</v>
      </c>
      <c r="AO45">
        <v>0.61</v>
      </c>
      <c r="AP45">
        <v>24.2</v>
      </c>
      <c r="AQ45">
        <v>0.98</v>
      </c>
      <c r="AR45">
        <v>24.2</v>
      </c>
      <c r="AS45">
        <v>0.61</v>
      </c>
      <c r="AT45">
        <v>0</v>
      </c>
      <c r="AU45">
        <v>0</v>
      </c>
      <c r="AV45">
        <v>0.97</v>
      </c>
      <c r="AW45">
        <v>48.4</v>
      </c>
      <c r="AX45">
        <v>62.92</v>
      </c>
      <c r="AY45">
        <v>0.97</v>
      </c>
      <c r="AZ45">
        <v>43.56</v>
      </c>
      <c r="BA45">
        <v>48.4</v>
      </c>
      <c r="BB45">
        <v>90.99</v>
      </c>
      <c r="BC45">
        <v>63.16</v>
      </c>
      <c r="BD45">
        <v>7.74</v>
      </c>
      <c r="BE45">
        <v>255.46</v>
      </c>
      <c r="BF45">
        <v>35.67</v>
      </c>
      <c r="BG45">
        <v>0.52</v>
      </c>
      <c r="BH45">
        <v>0.98</v>
      </c>
      <c r="BI45">
        <v>21.28</v>
      </c>
      <c r="BJ45">
        <v>0.92</v>
      </c>
      <c r="BK45">
        <v>24.2</v>
      </c>
      <c r="BL45">
        <v>0</v>
      </c>
      <c r="BM45">
        <v>1.02</v>
      </c>
      <c r="BN45">
        <v>33.880000000000003</v>
      </c>
      <c r="BO45">
        <v>85.67</v>
      </c>
      <c r="BP45">
        <v>61.5</v>
      </c>
      <c r="BQ45">
        <v>143.5</v>
      </c>
      <c r="BR45">
        <v>5.7</v>
      </c>
    </row>
    <row r="46" spans="1:70">
      <c r="A46" t="s">
        <v>374</v>
      </c>
      <c r="G46" t="s">
        <v>88</v>
      </c>
      <c r="H46" s="73">
        <v>854.51</v>
      </c>
      <c r="I46" s="46">
        <v>350.22000000000008</v>
      </c>
      <c r="J46" s="46">
        <v>308.92</v>
      </c>
      <c r="K46" s="46">
        <v>93.9</v>
      </c>
      <c r="L46" s="46">
        <v>10.8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4.84</v>
      </c>
      <c r="X46">
        <v>0</v>
      </c>
      <c r="Y46">
        <v>23.72</v>
      </c>
      <c r="Z46">
        <v>64.37</v>
      </c>
      <c r="AA46">
        <v>16.73</v>
      </c>
      <c r="AB46">
        <v>85.15</v>
      </c>
      <c r="AC46">
        <v>63.62</v>
      </c>
      <c r="AD46">
        <v>62.92</v>
      </c>
      <c r="AE46">
        <v>0</v>
      </c>
      <c r="AF46">
        <v>0</v>
      </c>
      <c r="AG46">
        <v>15.81</v>
      </c>
      <c r="AH46">
        <v>6.78</v>
      </c>
      <c r="AI46">
        <v>68.94</v>
      </c>
      <c r="AJ46">
        <v>23.23</v>
      </c>
      <c r="AK46">
        <v>24.2</v>
      </c>
      <c r="AL46">
        <v>0.37</v>
      </c>
      <c r="AM46">
        <v>48.4</v>
      </c>
      <c r="AN46">
        <v>30</v>
      </c>
      <c r="AO46">
        <v>0.61</v>
      </c>
      <c r="AP46">
        <v>24.2</v>
      </c>
      <c r="AQ46">
        <v>0.98</v>
      </c>
      <c r="AR46">
        <v>24.2</v>
      </c>
      <c r="AS46">
        <v>0.61</v>
      </c>
      <c r="AT46">
        <v>0</v>
      </c>
      <c r="AU46">
        <v>0</v>
      </c>
      <c r="AV46">
        <v>0.97</v>
      </c>
      <c r="AW46">
        <v>48.4</v>
      </c>
      <c r="AX46">
        <v>62.92</v>
      </c>
      <c r="AY46">
        <v>0.97</v>
      </c>
      <c r="AZ46">
        <v>43.56</v>
      </c>
      <c r="BA46">
        <v>48.4</v>
      </c>
      <c r="BB46">
        <v>90.99</v>
      </c>
      <c r="BC46">
        <v>63.16</v>
      </c>
      <c r="BD46">
        <v>7.74</v>
      </c>
      <c r="BE46">
        <v>255.46</v>
      </c>
      <c r="BF46">
        <v>35.67</v>
      </c>
      <c r="BG46">
        <v>0.52</v>
      </c>
      <c r="BH46">
        <v>0.98</v>
      </c>
      <c r="BI46">
        <v>21.28</v>
      </c>
      <c r="BJ46">
        <v>0.92</v>
      </c>
      <c r="BK46">
        <v>24.2</v>
      </c>
      <c r="BL46">
        <v>0</v>
      </c>
      <c r="BM46">
        <v>1.02</v>
      </c>
      <c r="BN46">
        <v>33.880000000000003</v>
      </c>
      <c r="BO46">
        <v>85.67</v>
      </c>
      <c r="BP46">
        <v>67.8</v>
      </c>
      <c r="BQ46">
        <v>158.19999999999999</v>
      </c>
      <c r="BR46">
        <v>5.96</v>
      </c>
    </row>
    <row r="47" spans="1:70">
      <c r="A47" t="s">
        <v>378</v>
      </c>
      <c r="G47" t="s">
        <v>89</v>
      </c>
      <c r="H47" s="73">
        <v>858.70999999999992</v>
      </c>
      <c r="I47" s="46">
        <v>352.0200000000001</v>
      </c>
      <c r="J47" s="46">
        <v>308.92</v>
      </c>
      <c r="K47" s="46">
        <v>93.9</v>
      </c>
      <c r="L47" s="46">
        <v>11.149999999999999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4.84</v>
      </c>
      <c r="X47">
        <v>0</v>
      </c>
      <c r="Y47">
        <v>23.72</v>
      </c>
      <c r="Z47">
        <v>64.37</v>
      </c>
      <c r="AA47">
        <v>16.73</v>
      </c>
      <c r="AB47">
        <v>85.15</v>
      </c>
      <c r="AC47">
        <v>63.62</v>
      </c>
      <c r="AD47">
        <v>62.92</v>
      </c>
      <c r="AE47">
        <v>0</v>
      </c>
      <c r="AF47">
        <v>0</v>
      </c>
      <c r="AG47">
        <v>15.81</v>
      </c>
      <c r="AH47">
        <v>6.78</v>
      </c>
      <c r="AI47">
        <v>68.94</v>
      </c>
      <c r="AJ47">
        <v>23.23</v>
      </c>
      <c r="AK47">
        <v>24.2</v>
      </c>
      <c r="AL47">
        <v>0.37</v>
      </c>
      <c r="AM47">
        <v>48.4</v>
      </c>
      <c r="AN47">
        <v>30</v>
      </c>
      <c r="AO47">
        <v>0.61</v>
      </c>
      <c r="AP47">
        <v>24.2</v>
      </c>
      <c r="AQ47">
        <v>0.98</v>
      </c>
      <c r="AR47">
        <v>24.2</v>
      </c>
      <c r="AS47">
        <v>0.61</v>
      </c>
      <c r="AT47">
        <v>0</v>
      </c>
      <c r="AU47">
        <v>0</v>
      </c>
      <c r="AV47">
        <v>0.97</v>
      </c>
      <c r="AW47">
        <v>48.4</v>
      </c>
      <c r="AX47">
        <v>62.92</v>
      </c>
      <c r="AY47">
        <v>0.97</v>
      </c>
      <c r="AZ47">
        <v>43.56</v>
      </c>
      <c r="BA47">
        <v>48.4</v>
      </c>
      <c r="BB47">
        <v>90.99</v>
      </c>
      <c r="BC47">
        <v>63.16</v>
      </c>
      <c r="BD47">
        <v>7.74</v>
      </c>
      <c r="BE47">
        <v>255.46</v>
      </c>
      <c r="BF47">
        <v>35.67</v>
      </c>
      <c r="BG47">
        <v>0.52</v>
      </c>
      <c r="BH47">
        <v>0.98</v>
      </c>
      <c r="BI47">
        <v>21.28</v>
      </c>
      <c r="BJ47">
        <v>0.92</v>
      </c>
      <c r="BK47">
        <v>24.2</v>
      </c>
      <c r="BL47">
        <v>0</v>
      </c>
      <c r="BM47">
        <v>1.02</v>
      </c>
      <c r="BN47">
        <v>33.880000000000003</v>
      </c>
      <c r="BO47">
        <v>85.67</v>
      </c>
      <c r="BP47">
        <v>69.599999999999994</v>
      </c>
      <c r="BQ47">
        <v>162.4</v>
      </c>
      <c r="BR47">
        <v>6.31</v>
      </c>
    </row>
    <row r="48" spans="1:70">
      <c r="A48" t="s">
        <v>382</v>
      </c>
      <c r="G48" t="s">
        <v>90</v>
      </c>
      <c r="H48" s="73">
        <v>867.81</v>
      </c>
      <c r="I48" s="46">
        <v>355.92000000000007</v>
      </c>
      <c r="J48" s="46">
        <v>308.92</v>
      </c>
      <c r="K48" s="46">
        <v>93.9</v>
      </c>
      <c r="L48" s="46">
        <v>11.280000000000001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4.84</v>
      </c>
      <c r="X48">
        <v>0</v>
      </c>
      <c r="Y48">
        <v>23.72</v>
      </c>
      <c r="Z48">
        <v>64.37</v>
      </c>
      <c r="AA48">
        <v>16.73</v>
      </c>
      <c r="AB48">
        <v>85.15</v>
      </c>
      <c r="AC48">
        <v>63.62</v>
      </c>
      <c r="AD48">
        <v>62.92</v>
      </c>
      <c r="AE48">
        <v>0</v>
      </c>
      <c r="AF48">
        <v>0</v>
      </c>
      <c r="AG48">
        <v>15.81</v>
      </c>
      <c r="AH48">
        <v>6.78</v>
      </c>
      <c r="AI48">
        <v>68.94</v>
      </c>
      <c r="AJ48">
        <v>23.23</v>
      </c>
      <c r="AK48">
        <v>24.2</v>
      </c>
      <c r="AL48">
        <v>0.37</v>
      </c>
      <c r="AM48">
        <v>48.4</v>
      </c>
      <c r="AN48">
        <v>30</v>
      </c>
      <c r="AO48">
        <v>0.61</v>
      </c>
      <c r="AP48">
        <v>24.2</v>
      </c>
      <c r="AQ48">
        <v>0.98</v>
      </c>
      <c r="AR48">
        <v>24.2</v>
      </c>
      <c r="AS48">
        <v>0.61</v>
      </c>
      <c r="AT48">
        <v>0</v>
      </c>
      <c r="AU48">
        <v>0</v>
      </c>
      <c r="AV48">
        <v>0.97</v>
      </c>
      <c r="AW48">
        <v>48.4</v>
      </c>
      <c r="AX48">
        <v>62.92</v>
      </c>
      <c r="AY48">
        <v>0.97</v>
      </c>
      <c r="AZ48">
        <v>43.56</v>
      </c>
      <c r="BA48">
        <v>48.4</v>
      </c>
      <c r="BB48">
        <v>90.99</v>
      </c>
      <c r="BC48">
        <v>63.16</v>
      </c>
      <c r="BD48">
        <v>7.74</v>
      </c>
      <c r="BE48">
        <v>255.46</v>
      </c>
      <c r="BF48">
        <v>35.67</v>
      </c>
      <c r="BG48">
        <v>0.52</v>
      </c>
      <c r="BH48">
        <v>0.98</v>
      </c>
      <c r="BI48">
        <v>21.28</v>
      </c>
      <c r="BJ48">
        <v>0.92</v>
      </c>
      <c r="BK48">
        <v>24.2</v>
      </c>
      <c r="BL48">
        <v>0</v>
      </c>
      <c r="BM48">
        <v>1.02</v>
      </c>
      <c r="BN48">
        <v>33.880000000000003</v>
      </c>
      <c r="BO48">
        <v>85.67</v>
      </c>
      <c r="BP48">
        <v>73.5</v>
      </c>
      <c r="BQ48">
        <v>171.5</v>
      </c>
      <c r="BR48">
        <v>6.44</v>
      </c>
    </row>
    <row r="49" spans="1:70">
      <c r="A49" t="s">
        <v>383</v>
      </c>
      <c r="G49" t="s">
        <v>91</v>
      </c>
      <c r="H49" s="73">
        <v>867.81</v>
      </c>
      <c r="I49" s="46">
        <v>355.92000000000007</v>
      </c>
      <c r="J49" s="46">
        <v>308.92</v>
      </c>
      <c r="K49" s="46">
        <v>93.9</v>
      </c>
      <c r="L49" s="46">
        <v>11.370000000000001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4.84</v>
      </c>
      <c r="X49">
        <v>0</v>
      </c>
      <c r="Y49">
        <v>23.72</v>
      </c>
      <c r="Z49">
        <v>64.37</v>
      </c>
      <c r="AA49">
        <v>16.73</v>
      </c>
      <c r="AB49">
        <v>85.15</v>
      </c>
      <c r="AC49">
        <v>63.62</v>
      </c>
      <c r="AD49">
        <v>62.92</v>
      </c>
      <c r="AE49">
        <v>0</v>
      </c>
      <c r="AF49">
        <v>0</v>
      </c>
      <c r="AG49">
        <v>15.81</v>
      </c>
      <c r="AH49">
        <v>6.78</v>
      </c>
      <c r="AI49">
        <v>68.94</v>
      </c>
      <c r="AJ49">
        <v>23.23</v>
      </c>
      <c r="AK49">
        <v>24.2</v>
      </c>
      <c r="AL49">
        <v>0.37</v>
      </c>
      <c r="AM49">
        <v>48.4</v>
      </c>
      <c r="AN49">
        <v>30</v>
      </c>
      <c r="AO49">
        <v>0.61</v>
      </c>
      <c r="AP49">
        <v>24.2</v>
      </c>
      <c r="AQ49">
        <v>0.98</v>
      </c>
      <c r="AR49">
        <v>24.2</v>
      </c>
      <c r="AS49">
        <v>0.61</v>
      </c>
      <c r="AT49">
        <v>0</v>
      </c>
      <c r="AU49">
        <v>0</v>
      </c>
      <c r="AV49">
        <v>0.97</v>
      </c>
      <c r="AW49">
        <v>48.4</v>
      </c>
      <c r="AX49">
        <v>62.92</v>
      </c>
      <c r="AY49">
        <v>0.97</v>
      </c>
      <c r="AZ49">
        <v>43.56</v>
      </c>
      <c r="BA49">
        <v>48.4</v>
      </c>
      <c r="BB49">
        <v>90.99</v>
      </c>
      <c r="BC49">
        <v>63.16</v>
      </c>
      <c r="BD49">
        <v>7.74</v>
      </c>
      <c r="BE49">
        <v>255.46</v>
      </c>
      <c r="BF49">
        <v>35.67</v>
      </c>
      <c r="BG49">
        <v>0.52</v>
      </c>
      <c r="BH49">
        <v>0.98</v>
      </c>
      <c r="BI49">
        <v>21.28</v>
      </c>
      <c r="BJ49">
        <v>0.92</v>
      </c>
      <c r="BK49">
        <v>24.2</v>
      </c>
      <c r="BL49">
        <v>0</v>
      </c>
      <c r="BM49">
        <v>1.02</v>
      </c>
      <c r="BN49">
        <v>33.880000000000003</v>
      </c>
      <c r="BO49">
        <v>85.67</v>
      </c>
      <c r="BP49">
        <v>73.5</v>
      </c>
      <c r="BQ49">
        <v>171.5</v>
      </c>
      <c r="BR49">
        <v>6.53</v>
      </c>
    </row>
    <row r="50" spans="1:70">
      <c r="A50" t="s">
        <v>384</v>
      </c>
      <c r="G50" t="s">
        <v>92</v>
      </c>
      <c r="H50" s="73">
        <v>867.81</v>
      </c>
      <c r="I50" s="46">
        <v>355.92000000000007</v>
      </c>
      <c r="J50" s="46">
        <v>308.92</v>
      </c>
      <c r="K50" s="46">
        <v>93.9</v>
      </c>
      <c r="L50" s="46">
        <v>11.55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4.84</v>
      </c>
      <c r="X50">
        <v>0</v>
      </c>
      <c r="Y50">
        <v>23.72</v>
      </c>
      <c r="Z50">
        <v>64.37</v>
      </c>
      <c r="AA50">
        <v>16.73</v>
      </c>
      <c r="AB50">
        <v>85.15</v>
      </c>
      <c r="AC50">
        <v>63.62</v>
      </c>
      <c r="AD50">
        <v>62.92</v>
      </c>
      <c r="AE50">
        <v>0</v>
      </c>
      <c r="AF50">
        <v>0</v>
      </c>
      <c r="AG50">
        <v>15.81</v>
      </c>
      <c r="AH50">
        <v>6.78</v>
      </c>
      <c r="AI50">
        <v>68.94</v>
      </c>
      <c r="AJ50">
        <v>23.23</v>
      </c>
      <c r="AK50">
        <v>24.2</v>
      </c>
      <c r="AL50">
        <v>0.37</v>
      </c>
      <c r="AM50">
        <v>48.4</v>
      </c>
      <c r="AN50">
        <v>30</v>
      </c>
      <c r="AO50">
        <v>0.61</v>
      </c>
      <c r="AP50">
        <v>24.2</v>
      </c>
      <c r="AQ50">
        <v>0.98</v>
      </c>
      <c r="AR50">
        <v>24.2</v>
      </c>
      <c r="AS50">
        <v>0.61</v>
      </c>
      <c r="AT50">
        <v>0</v>
      </c>
      <c r="AU50">
        <v>0</v>
      </c>
      <c r="AV50">
        <v>0.97</v>
      </c>
      <c r="AW50">
        <v>48.4</v>
      </c>
      <c r="AX50">
        <v>62.92</v>
      </c>
      <c r="AY50">
        <v>0.97</v>
      </c>
      <c r="AZ50">
        <v>43.56</v>
      </c>
      <c r="BA50">
        <v>48.4</v>
      </c>
      <c r="BB50">
        <v>90.99</v>
      </c>
      <c r="BC50">
        <v>63.16</v>
      </c>
      <c r="BD50">
        <v>7.74</v>
      </c>
      <c r="BE50">
        <v>255.46</v>
      </c>
      <c r="BF50">
        <v>35.67</v>
      </c>
      <c r="BG50">
        <v>0.52</v>
      </c>
      <c r="BH50">
        <v>0.98</v>
      </c>
      <c r="BI50">
        <v>21.28</v>
      </c>
      <c r="BJ50">
        <v>0.92</v>
      </c>
      <c r="BK50">
        <v>24.2</v>
      </c>
      <c r="BL50">
        <v>0</v>
      </c>
      <c r="BM50">
        <v>1.02</v>
      </c>
      <c r="BN50">
        <v>33.880000000000003</v>
      </c>
      <c r="BO50">
        <v>85.67</v>
      </c>
      <c r="BP50">
        <v>73.5</v>
      </c>
      <c r="BQ50">
        <v>171.5</v>
      </c>
      <c r="BR50">
        <v>6.71</v>
      </c>
    </row>
    <row r="51" spans="1:70">
      <c r="A51" t="s">
        <v>386</v>
      </c>
      <c r="G51" t="s">
        <v>93</v>
      </c>
      <c r="H51" s="73">
        <v>867.81</v>
      </c>
      <c r="I51" s="46">
        <v>355.92000000000007</v>
      </c>
      <c r="J51" s="46">
        <v>308.92</v>
      </c>
      <c r="K51" s="46">
        <v>93.9</v>
      </c>
      <c r="L51" s="46">
        <v>11.649999999999999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4.84</v>
      </c>
      <c r="X51">
        <v>0</v>
      </c>
      <c r="Y51">
        <v>23.72</v>
      </c>
      <c r="Z51">
        <v>64.37</v>
      </c>
      <c r="AA51">
        <v>16.73</v>
      </c>
      <c r="AB51">
        <v>85.15</v>
      </c>
      <c r="AC51">
        <v>63.62</v>
      </c>
      <c r="AD51">
        <v>62.92</v>
      </c>
      <c r="AE51">
        <v>0</v>
      </c>
      <c r="AF51">
        <v>0</v>
      </c>
      <c r="AG51">
        <v>15.81</v>
      </c>
      <c r="AH51">
        <v>6.78</v>
      </c>
      <c r="AI51">
        <v>68.94</v>
      </c>
      <c r="AJ51">
        <v>23.23</v>
      </c>
      <c r="AK51">
        <v>24.2</v>
      </c>
      <c r="AL51">
        <v>0.37</v>
      </c>
      <c r="AM51">
        <v>48.4</v>
      </c>
      <c r="AN51">
        <v>30</v>
      </c>
      <c r="AO51">
        <v>0.61</v>
      </c>
      <c r="AP51">
        <v>24.2</v>
      </c>
      <c r="AQ51">
        <v>0.98</v>
      </c>
      <c r="AR51">
        <v>24.2</v>
      </c>
      <c r="AS51">
        <v>0.61</v>
      </c>
      <c r="AT51">
        <v>0</v>
      </c>
      <c r="AU51">
        <v>0</v>
      </c>
      <c r="AV51">
        <v>0.97</v>
      </c>
      <c r="AW51">
        <v>48.4</v>
      </c>
      <c r="AX51">
        <v>62.92</v>
      </c>
      <c r="AY51">
        <v>0.97</v>
      </c>
      <c r="AZ51">
        <v>43.56</v>
      </c>
      <c r="BA51">
        <v>48.4</v>
      </c>
      <c r="BB51">
        <v>90.99</v>
      </c>
      <c r="BC51">
        <v>63.16</v>
      </c>
      <c r="BD51">
        <v>7.74</v>
      </c>
      <c r="BE51">
        <v>255.46</v>
      </c>
      <c r="BF51">
        <v>35.67</v>
      </c>
      <c r="BG51">
        <v>0.52</v>
      </c>
      <c r="BH51">
        <v>0.98</v>
      </c>
      <c r="BI51">
        <v>21.28</v>
      </c>
      <c r="BJ51">
        <v>0.92</v>
      </c>
      <c r="BK51">
        <v>24.2</v>
      </c>
      <c r="BL51">
        <v>0</v>
      </c>
      <c r="BM51">
        <v>1.02</v>
      </c>
      <c r="BN51">
        <v>33.880000000000003</v>
      </c>
      <c r="BO51">
        <v>85.67</v>
      </c>
      <c r="BP51">
        <v>73.5</v>
      </c>
      <c r="BQ51">
        <v>171.5</v>
      </c>
      <c r="BR51">
        <v>6.81</v>
      </c>
    </row>
    <row r="52" spans="1:70">
      <c r="A52" t="s">
        <v>387</v>
      </c>
      <c r="G52" t="s">
        <v>94</v>
      </c>
      <c r="H52" s="73">
        <v>867.81</v>
      </c>
      <c r="I52" s="46">
        <v>355.92000000000007</v>
      </c>
      <c r="J52" s="46">
        <v>308.92</v>
      </c>
      <c r="K52" s="46">
        <v>93.9</v>
      </c>
      <c r="L52" s="46">
        <v>11.73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4.84</v>
      </c>
      <c r="X52">
        <v>0</v>
      </c>
      <c r="Y52">
        <v>23.72</v>
      </c>
      <c r="Z52">
        <v>64.37</v>
      </c>
      <c r="AA52">
        <v>16.73</v>
      </c>
      <c r="AB52">
        <v>85.15</v>
      </c>
      <c r="AC52">
        <v>63.62</v>
      </c>
      <c r="AD52">
        <v>62.92</v>
      </c>
      <c r="AE52">
        <v>0</v>
      </c>
      <c r="AF52">
        <v>0</v>
      </c>
      <c r="AG52">
        <v>15.81</v>
      </c>
      <c r="AH52">
        <v>6.78</v>
      </c>
      <c r="AI52">
        <v>68.94</v>
      </c>
      <c r="AJ52">
        <v>23.23</v>
      </c>
      <c r="AK52">
        <v>24.2</v>
      </c>
      <c r="AL52">
        <v>0.37</v>
      </c>
      <c r="AM52">
        <v>48.4</v>
      </c>
      <c r="AN52">
        <v>30</v>
      </c>
      <c r="AO52">
        <v>0.61</v>
      </c>
      <c r="AP52">
        <v>24.2</v>
      </c>
      <c r="AQ52">
        <v>0.98</v>
      </c>
      <c r="AR52">
        <v>24.2</v>
      </c>
      <c r="AS52">
        <v>0.61</v>
      </c>
      <c r="AT52">
        <v>0</v>
      </c>
      <c r="AU52">
        <v>0</v>
      </c>
      <c r="AV52">
        <v>0.97</v>
      </c>
      <c r="AW52">
        <v>48.4</v>
      </c>
      <c r="AX52">
        <v>62.92</v>
      </c>
      <c r="AY52">
        <v>0.97</v>
      </c>
      <c r="AZ52">
        <v>43.56</v>
      </c>
      <c r="BA52">
        <v>48.4</v>
      </c>
      <c r="BB52">
        <v>90.99</v>
      </c>
      <c r="BC52">
        <v>63.16</v>
      </c>
      <c r="BD52">
        <v>7.74</v>
      </c>
      <c r="BE52">
        <v>255.46</v>
      </c>
      <c r="BF52">
        <v>35.67</v>
      </c>
      <c r="BG52">
        <v>0.52</v>
      </c>
      <c r="BH52">
        <v>0.98</v>
      </c>
      <c r="BI52">
        <v>21.28</v>
      </c>
      <c r="BJ52">
        <v>0.92</v>
      </c>
      <c r="BK52">
        <v>24.2</v>
      </c>
      <c r="BL52">
        <v>0</v>
      </c>
      <c r="BM52">
        <v>1.02</v>
      </c>
      <c r="BN52">
        <v>33.880000000000003</v>
      </c>
      <c r="BO52">
        <v>85.67</v>
      </c>
      <c r="BP52">
        <v>73.5</v>
      </c>
      <c r="BQ52">
        <v>171.5</v>
      </c>
      <c r="BR52">
        <v>6.89</v>
      </c>
    </row>
    <row r="53" spans="1:70">
      <c r="A53" t="s">
        <v>427</v>
      </c>
      <c r="G53" t="s">
        <v>95</v>
      </c>
      <c r="H53" s="73">
        <v>867.81</v>
      </c>
      <c r="I53" s="46">
        <v>355.92000000000007</v>
      </c>
      <c r="J53" s="46">
        <v>308.92</v>
      </c>
      <c r="K53" s="46">
        <v>93.9</v>
      </c>
      <c r="L53" s="46">
        <v>11.92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4.84</v>
      </c>
      <c r="X53">
        <v>0</v>
      </c>
      <c r="Y53">
        <v>23.72</v>
      </c>
      <c r="Z53">
        <v>64.37</v>
      </c>
      <c r="AA53">
        <v>16.73</v>
      </c>
      <c r="AB53">
        <v>85.15</v>
      </c>
      <c r="AC53">
        <v>63.62</v>
      </c>
      <c r="AD53">
        <v>62.92</v>
      </c>
      <c r="AE53">
        <v>0</v>
      </c>
      <c r="AF53">
        <v>0</v>
      </c>
      <c r="AG53">
        <v>15.81</v>
      </c>
      <c r="AH53">
        <v>6.78</v>
      </c>
      <c r="AI53">
        <v>68.94</v>
      </c>
      <c r="AJ53">
        <v>23.23</v>
      </c>
      <c r="AK53">
        <v>24.2</v>
      </c>
      <c r="AL53">
        <v>0.37</v>
      </c>
      <c r="AM53">
        <v>48.4</v>
      </c>
      <c r="AN53">
        <v>30</v>
      </c>
      <c r="AO53">
        <v>0.61</v>
      </c>
      <c r="AP53">
        <v>24.2</v>
      </c>
      <c r="AQ53">
        <v>0.98</v>
      </c>
      <c r="AR53">
        <v>24.2</v>
      </c>
      <c r="AS53">
        <v>0.61</v>
      </c>
      <c r="AT53">
        <v>0</v>
      </c>
      <c r="AU53">
        <v>0</v>
      </c>
      <c r="AV53">
        <v>0.97</v>
      </c>
      <c r="AW53">
        <v>48.4</v>
      </c>
      <c r="AX53">
        <v>62.92</v>
      </c>
      <c r="AY53">
        <v>0.97</v>
      </c>
      <c r="AZ53">
        <v>43.56</v>
      </c>
      <c r="BA53">
        <v>48.4</v>
      </c>
      <c r="BB53">
        <v>90.99</v>
      </c>
      <c r="BC53">
        <v>63.16</v>
      </c>
      <c r="BD53">
        <v>7.74</v>
      </c>
      <c r="BE53">
        <v>255.46</v>
      </c>
      <c r="BF53">
        <v>35.67</v>
      </c>
      <c r="BG53">
        <v>0.52</v>
      </c>
      <c r="BH53">
        <v>0.98</v>
      </c>
      <c r="BI53">
        <v>21.28</v>
      </c>
      <c r="BJ53">
        <v>0.92</v>
      </c>
      <c r="BK53">
        <v>24.2</v>
      </c>
      <c r="BL53">
        <v>0</v>
      </c>
      <c r="BM53">
        <v>1.02</v>
      </c>
      <c r="BN53">
        <v>33.880000000000003</v>
      </c>
      <c r="BO53">
        <v>85.67</v>
      </c>
      <c r="BP53">
        <v>73.5</v>
      </c>
      <c r="BQ53">
        <v>171.5</v>
      </c>
      <c r="BR53">
        <v>7.08</v>
      </c>
    </row>
    <row r="54" spans="1:70">
      <c r="A54" t="s">
        <v>426</v>
      </c>
      <c r="G54" t="s">
        <v>96</v>
      </c>
      <c r="H54" s="73">
        <v>867.81</v>
      </c>
      <c r="I54" s="46">
        <v>355.92000000000007</v>
      </c>
      <c r="J54" s="46">
        <v>308.92</v>
      </c>
      <c r="K54" s="46">
        <v>93.9</v>
      </c>
      <c r="L54" s="46">
        <v>13.36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4.84</v>
      </c>
      <c r="X54">
        <v>0</v>
      </c>
      <c r="Y54">
        <v>23.72</v>
      </c>
      <c r="Z54">
        <v>64.37</v>
      </c>
      <c r="AA54">
        <v>16.73</v>
      </c>
      <c r="AB54">
        <v>85.15</v>
      </c>
      <c r="AC54">
        <v>63.62</v>
      </c>
      <c r="AD54">
        <v>62.92</v>
      </c>
      <c r="AE54">
        <v>0</v>
      </c>
      <c r="AF54">
        <v>0</v>
      </c>
      <c r="AG54">
        <v>15.81</v>
      </c>
      <c r="AH54">
        <v>6.78</v>
      </c>
      <c r="AI54">
        <v>68.94</v>
      </c>
      <c r="AJ54">
        <v>23.23</v>
      </c>
      <c r="AK54">
        <v>24.2</v>
      </c>
      <c r="AL54">
        <v>0.37</v>
      </c>
      <c r="AM54">
        <v>48.4</v>
      </c>
      <c r="AN54">
        <v>30</v>
      </c>
      <c r="AO54">
        <v>0.61</v>
      </c>
      <c r="AP54">
        <v>24.2</v>
      </c>
      <c r="AQ54">
        <v>0.98</v>
      </c>
      <c r="AR54">
        <v>24.2</v>
      </c>
      <c r="AS54">
        <v>0.61</v>
      </c>
      <c r="AT54">
        <v>0</v>
      </c>
      <c r="AU54">
        <v>0</v>
      </c>
      <c r="AV54">
        <v>0.97</v>
      </c>
      <c r="AW54">
        <v>48.4</v>
      </c>
      <c r="AX54">
        <v>62.92</v>
      </c>
      <c r="AY54">
        <v>0.97</v>
      </c>
      <c r="AZ54">
        <v>43.56</v>
      </c>
      <c r="BA54">
        <v>48.4</v>
      </c>
      <c r="BB54">
        <v>90.99</v>
      </c>
      <c r="BC54">
        <v>63.16</v>
      </c>
      <c r="BD54">
        <v>7.74</v>
      </c>
      <c r="BE54">
        <v>255.46</v>
      </c>
      <c r="BF54">
        <v>35.67</v>
      </c>
      <c r="BG54">
        <v>0.52</v>
      </c>
      <c r="BH54">
        <v>0.98</v>
      </c>
      <c r="BI54">
        <v>21.28</v>
      </c>
      <c r="BJ54">
        <v>0.92</v>
      </c>
      <c r="BK54">
        <v>24.2</v>
      </c>
      <c r="BL54">
        <v>0</v>
      </c>
      <c r="BM54">
        <v>1.02</v>
      </c>
      <c r="BN54">
        <v>33.880000000000003</v>
      </c>
      <c r="BO54">
        <v>85.67</v>
      </c>
      <c r="BP54">
        <v>73.5</v>
      </c>
      <c r="BQ54">
        <v>171.5</v>
      </c>
      <c r="BR54">
        <v>8.52</v>
      </c>
    </row>
    <row r="55" spans="1:70">
      <c r="A55" t="s">
        <v>428</v>
      </c>
      <c r="G55" t="s">
        <v>97</v>
      </c>
      <c r="H55" s="73">
        <v>867.81</v>
      </c>
      <c r="I55" s="46">
        <v>355.92000000000007</v>
      </c>
      <c r="J55" s="46">
        <v>308.92</v>
      </c>
      <c r="K55" s="46">
        <v>93.9</v>
      </c>
      <c r="L55" s="46">
        <v>14.42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4.84</v>
      </c>
      <c r="X55">
        <v>0</v>
      </c>
      <c r="Y55">
        <v>23.72</v>
      </c>
      <c r="Z55">
        <v>64.37</v>
      </c>
      <c r="AA55">
        <v>16.73</v>
      </c>
      <c r="AB55">
        <v>85.15</v>
      </c>
      <c r="AC55">
        <v>63.62</v>
      </c>
      <c r="AD55">
        <v>62.92</v>
      </c>
      <c r="AE55">
        <v>0</v>
      </c>
      <c r="AF55">
        <v>0</v>
      </c>
      <c r="AG55">
        <v>15.81</v>
      </c>
      <c r="AH55">
        <v>6.78</v>
      </c>
      <c r="AI55">
        <v>68.94</v>
      </c>
      <c r="AJ55">
        <v>23.23</v>
      </c>
      <c r="AK55">
        <v>24.2</v>
      </c>
      <c r="AL55">
        <v>0.37</v>
      </c>
      <c r="AM55">
        <v>48.4</v>
      </c>
      <c r="AN55">
        <v>30</v>
      </c>
      <c r="AO55">
        <v>0.61</v>
      </c>
      <c r="AP55">
        <v>24.2</v>
      </c>
      <c r="AQ55">
        <v>0.98</v>
      </c>
      <c r="AR55">
        <v>24.2</v>
      </c>
      <c r="AS55">
        <v>0.61</v>
      </c>
      <c r="AT55">
        <v>0</v>
      </c>
      <c r="AU55">
        <v>0</v>
      </c>
      <c r="AV55">
        <v>0.97</v>
      </c>
      <c r="AW55">
        <v>48.4</v>
      </c>
      <c r="AX55">
        <v>62.92</v>
      </c>
      <c r="AY55">
        <v>0.97</v>
      </c>
      <c r="AZ55">
        <v>43.56</v>
      </c>
      <c r="BA55">
        <v>48.4</v>
      </c>
      <c r="BB55">
        <v>90.99</v>
      </c>
      <c r="BC55">
        <v>63.16</v>
      </c>
      <c r="BD55">
        <v>7.74</v>
      </c>
      <c r="BE55">
        <v>255.46</v>
      </c>
      <c r="BF55">
        <v>35.67</v>
      </c>
      <c r="BG55">
        <v>0.52</v>
      </c>
      <c r="BH55">
        <v>0.98</v>
      </c>
      <c r="BI55">
        <v>21.28</v>
      </c>
      <c r="BJ55">
        <v>0.92</v>
      </c>
      <c r="BK55">
        <v>24.2</v>
      </c>
      <c r="BL55">
        <v>0</v>
      </c>
      <c r="BM55">
        <v>1.02</v>
      </c>
      <c r="BN55">
        <v>33.880000000000003</v>
      </c>
      <c r="BO55">
        <v>85.67</v>
      </c>
      <c r="BP55">
        <v>73.5</v>
      </c>
      <c r="BQ55">
        <v>171.5</v>
      </c>
      <c r="BR55">
        <v>9.58</v>
      </c>
    </row>
    <row r="56" spans="1:70">
      <c r="A56" t="s">
        <v>428</v>
      </c>
      <c r="G56" t="s">
        <v>98</v>
      </c>
      <c r="H56" s="73">
        <v>867.81</v>
      </c>
      <c r="I56" s="46">
        <v>355.92000000000007</v>
      </c>
      <c r="J56" s="46">
        <v>308.92</v>
      </c>
      <c r="K56" s="46">
        <v>93.9</v>
      </c>
      <c r="L56" s="46">
        <v>15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4.84</v>
      </c>
      <c r="X56">
        <v>0</v>
      </c>
      <c r="Y56">
        <v>23.72</v>
      </c>
      <c r="Z56">
        <v>64.37</v>
      </c>
      <c r="AA56">
        <v>16.73</v>
      </c>
      <c r="AB56">
        <v>85.15</v>
      </c>
      <c r="AC56">
        <v>63.62</v>
      </c>
      <c r="AD56">
        <v>62.92</v>
      </c>
      <c r="AE56">
        <v>0</v>
      </c>
      <c r="AF56">
        <v>0</v>
      </c>
      <c r="AG56">
        <v>15.81</v>
      </c>
      <c r="AH56">
        <v>6.78</v>
      </c>
      <c r="AI56">
        <v>68.94</v>
      </c>
      <c r="AJ56">
        <v>23.23</v>
      </c>
      <c r="AK56">
        <v>24.2</v>
      </c>
      <c r="AL56">
        <v>0.37</v>
      </c>
      <c r="AM56">
        <v>48.4</v>
      </c>
      <c r="AN56">
        <v>30</v>
      </c>
      <c r="AO56">
        <v>0.61</v>
      </c>
      <c r="AP56">
        <v>24.2</v>
      </c>
      <c r="AQ56">
        <v>0.98</v>
      </c>
      <c r="AR56">
        <v>24.2</v>
      </c>
      <c r="AS56">
        <v>0.61</v>
      </c>
      <c r="AT56">
        <v>0</v>
      </c>
      <c r="AU56">
        <v>0</v>
      </c>
      <c r="AV56">
        <v>0.97</v>
      </c>
      <c r="AW56">
        <v>48.4</v>
      </c>
      <c r="AX56">
        <v>62.92</v>
      </c>
      <c r="AY56">
        <v>0.97</v>
      </c>
      <c r="AZ56">
        <v>43.56</v>
      </c>
      <c r="BA56">
        <v>48.4</v>
      </c>
      <c r="BB56">
        <v>90.99</v>
      </c>
      <c r="BC56">
        <v>63.16</v>
      </c>
      <c r="BD56">
        <v>7.74</v>
      </c>
      <c r="BE56">
        <v>255.46</v>
      </c>
      <c r="BF56">
        <v>35.67</v>
      </c>
      <c r="BG56">
        <v>0.52</v>
      </c>
      <c r="BH56">
        <v>0.98</v>
      </c>
      <c r="BI56">
        <v>21.28</v>
      </c>
      <c r="BJ56">
        <v>0.92</v>
      </c>
      <c r="BK56">
        <v>24.2</v>
      </c>
      <c r="BL56">
        <v>0</v>
      </c>
      <c r="BM56">
        <v>1.02</v>
      </c>
      <c r="BN56">
        <v>33.880000000000003</v>
      </c>
      <c r="BO56">
        <v>85.67</v>
      </c>
      <c r="BP56">
        <v>73.5</v>
      </c>
      <c r="BQ56">
        <v>171.5</v>
      </c>
      <c r="BR56">
        <v>10.16</v>
      </c>
    </row>
    <row r="57" spans="1:70">
      <c r="G57" t="s">
        <v>99</v>
      </c>
      <c r="H57" s="73">
        <v>864.31</v>
      </c>
      <c r="I57" s="46">
        <v>354.42000000000007</v>
      </c>
      <c r="J57" s="46">
        <v>308.92</v>
      </c>
      <c r="K57" s="46">
        <v>93.9</v>
      </c>
      <c r="L57" s="46">
        <v>14.42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4.84</v>
      </c>
      <c r="X57">
        <v>0</v>
      </c>
      <c r="Y57">
        <v>23.72</v>
      </c>
      <c r="Z57">
        <v>64.37</v>
      </c>
      <c r="AA57">
        <v>16.73</v>
      </c>
      <c r="AB57">
        <v>85.15</v>
      </c>
      <c r="AC57">
        <v>63.62</v>
      </c>
      <c r="AD57">
        <v>62.92</v>
      </c>
      <c r="AE57">
        <v>0</v>
      </c>
      <c r="AF57">
        <v>0</v>
      </c>
      <c r="AG57">
        <v>15.81</v>
      </c>
      <c r="AH57">
        <v>6.78</v>
      </c>
      <c r="AI57">
        <v>68.94</v>
      </c>
      <c r="AJ57">
        <v>23.23</v>
      </c>
      <c r="AK57">
        <v>24.2</v>
      </c>
      <c r="AL57">
        <v>0.37</v>
      </c>
      <c r="AM57">
        <v>48.4</v>
      </c>
      <c r="AN57">
        <v>30</v>
      </c>
      <c r="AO57">
        <v>0.61</v>
      </c>
      <c r="AP57">
        <v>24.2</v>
      </c>
      <c r="AQ57">
        <v>0.98</v>
      </c>
      <c r="AR57">
        <v>24.2</v>
      </c>
      <c r="AS57">
        <v>0.61</v>
      </c>
      <c r="AT57">
        <v>0</v>
      </c>
      <c r="AU57">
        <v>0</v>
      </c>
      <c r="AV57">
        <v>0.97</v>
      </c>
      <c r="AW57">
        <v>48.4</v>
      </c>
      <c r="AX57">
        <v>62.92</v>
      </c>
      <c r="AY57">
        <v>0.97</v>
      </c>
      <c r="AZ57">
        <v>43.56</v>
      </c>
      <c r="BA57">
        <v>48.4</v>
      </c>
      <c r="BB57">
        <v>90.99</v>
      </c>
      <c r="BC57">
        <v>63.16</v>
      </c>
      <c r="BD57">
        <v>7.74</v>
      </c>
      <c r="BE57">
        <v>255.46</v>
      </c>
      <c r="BF57">
        <v>35.67</v>
      </c>
      <c r="BG57">
        <v>0.52</v>
      </c>
      <c r="BH57">
        <v>0.98</v>
      </c>
      <c r="BI57">
        <v>21.28</v>
      </c>
      <c r="BJ57">
        <v>0.92</v>
      </c>
      <c r="BK57">
        <v>24.2</v>
      </c>
      <c r="BL57">
        <v>0</v>
      </c>
      <c r="BM57">
        <v>1.02</v>
      </c>
      <c r="BN57">
        <v>33.880000000000003</v>
      </c>
      <c r="BO57">
        <v>85.67</v>
      </c>
      <c r="BP57">
        <v>72</v>
      </c>
      <c r="BQ57">
        <v>168</v>
      </c>
      <c r="BR57">
        <v>9.58</v>
      </c>
    </row>
    <row r="58" spans="1:70">
      <c r="G58" t="s">
        <v>100</v>
      </c>
      <c r="H58" s="73">
        <v>853.81</v>
      </c>
      <c r="I58" s="46">
        <v>349.92000000000007</v>
      </c>
      <c r="J58" s="46">
        <v>308.92</v>
      </c>
      <c r="K58" s="46">
        <v>93.9</v>
      </c>
      <c r="L58" s="46">
        <v>14.04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4.84</v>
      </c>
      <c r="X58">
        <v>0</v>
      </c>
      <c r="Y58">
        <v>23.72</v>
      </c>
      <c r="Z58">
        <v>64.37</v>
      </c>
      <c r="AA58">
        <v>16.73</v>
      </c>
      <c r="AB58">
        <v>85.15</v>
      </c>
      <c r="AC58">
        <v>63.62</v>
      </c>
      <c r="AD58">
        <v>62.92</v>
      </c>
      <c r="AE58">
        <v>0</v>
      </c>
      <c r="AF58">
        <v>0</v>
      </c>
      <c r="AG58">
        <v>15.81</v>
      </c>
      <c r="AH58">
        <v>6.78</v>
      </c>
      <c r="AI58">
        <v>68.94</v>
      </c>
      <c r="AJ58">
        <v>23.23</v>
      </c>
      <c r="AK58">
        <v>24.2</v>
      </c>
      <c r="AL58">
        <v>0.37</v>
      </c>
      <c r="AM58">
        <v>48.4</v>
      </c>
      <c r="AN58">
        <v>30</v>
      </c>
      <c r="AO58">
        <v>0.61</v>
      </c>
      <c r="AP58">
        <v>24.2</v>
      </c>
      <c r="AQ58">
        <v>0.98</v>
      </c>
      <c r="AR58">
        <v>24.2</v>
      </c>
      <c r="AS58">
        <v>0.61</v>
      </c>
      <c r="AT58">
        <v>0</v>
      </c>
      <c r="AU58">
        <v>0</v>
      </c>
      <c r="AV58">
        <v>0.97</v>
      </c>
      <c r="AW58">
        <v>48.4</v>
      </c>
      <c r="AX58">
        <v>62.92</v>
      </c>
      <c r="AY58">
        <v>0.97</v>
      </c>
      <c r="AZ58">
        <v>43.56</v>
      </c>
      <c r="BA58">
        <v>48.4</v>
      </c>
      <c r="BB58">
        <v>90.99</v>
      </c>
      <c r="BC58">
        <v>63.16</v>
      </c>
      <c r="BD58">
        <v>7.74</v>
      </c>
      <c r="BE58">
        <v>255.46</v>
      </c>
      <c r="BF58">
        <v>35.67</v>
      </c>
      <c r="BG58">
        <v>0.52</v>
      </c>
      <c r="BH58">
        <v>0.98</v>
      </c>
      <c r="BI58">
        <v>21.28</v>
      </c>
      <c r="BJ58">
        <v>0.92</v>
      </c>
      <c r="BK58">
        <v>24.2</v>
      </c>
      <c r="BL58">
        <v>0</v>
      </c>
      <c r="BM58">
        <v>1.02</v>
      </c>
      <c r="BN58">
        <v>33.880000000000003</v>
      </c>
      <c r="BO58">
        <v>85.67</v>
      </c>
      <c r="BP58">
        <v>67.5</v>
      </c>
      <c r="BQ58">
        <v>157.5</v>
      </c>
      <c r="BR58">
        <v>9.1999999999999993</v>
      </c>
    </row>
    <row r="59" spans="1:70">
      <c r="G59" t="s">
        <v>101</v>
      </c>
      <c r="H59" s="73">
        <v>873.4799999999999</v>
      </c>
      <c r="I59" s="46">
        <v>363.91000000000008</v>
      </c>
      <c r="J59" s="46">
        <v>311.23</v>
      </c>
      <c r="K59" s="46">
        <v>93.9</v>
      </c>
      <c r="L59" s="46">
        <v>13.36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4.84</v>
      </c>
      <c r="X59">
        <v>0</v>
      </c>
      <c r="Y59">
        <v>23.72</v>
      </c>
      <c r="Z59">
        <v>64.37</v>
      </c>
      <c r="AA59">
        <v>19.04</v>
      </c>
      <c r="AB59">
        <v>85.15</v>
      </c>
      <c r="AC59">
        <v>63.62</v>
      </c>
      <c r="AD59">
        <v>62.92</v>
      </c>
      <c r="AE59">
        <v>23.17</v>
      </c>
      <c r="AF59">
        <v>0</v>
      </c>
      <c r="AG59">
        <v>15.81</v>
      </c>
      <c r="AH59">
        <v>6.78</v>
      </c>
      <c r="AI59">
        <v>68.94</v>
      </c>
      <c r="AJ59">
        <v>23.23</v>
      </c>
      <c r="AK59">
        <v>24.2</v>
      </c>
      <c r="AL59">
        <v>0.37</v>
      </c>
      <c r="AM59">
        <v>48.4</v>
      </c>
      <c r="AN59">
        <v>30</v>
      </c>
      <c r="AO59">
        <v>0.61</v>
      </c>
      <c r="AP59">
        <v>24.2</v>
      </c>
      <c r="AQ59">
        <v>0.98</v>
      </c>
      <c r="AR59">
        <v>24.2</v>
      </c>
      <c r="AS59">
        <v>0.61</v>
      </c>
      <c r="AT59">
        <v>0</v>
      </c>
      <c r="AU59">
        <v>0</v>
      </c>
      <c r="AV59">
        <v>0.97</v>
      </c>
      <c r="AW59">
        <v>48.4</v>
      </c>
      <c r="AX59">
        <v>62.92</v>
      </c>
      <c r="AY59">
        <v>0.97</v>
      </c>
      <c r="AZ59">
        <v>43.56</v>
      </c>
      <c r="BA59">
        <v>48.4</v>
      </c>
      <c r="BB59">
        <v>106.48</v>
      </c>
      <c r="BC59">
        <v>63.16</v>
      </c>
      <c r="BD59">
        <v>7.74</v>
      </c>
      <c r="BE59">
        <v>255.46</v>
      </c>
      <c r="BF59">
        <v>35.67</v>
      </c>
      <c r="BG59">
        <v>0.52</v>
      </c>
      <c r="BH59">
        <v>0.98</v>
      </c>
      <c r="BI59">
        <v>21.28</v>
      </c>
      <c r="BJ59">
        <v>0.92</v>
      </c>
      <c r="BK59">
        <v>24.2</v>
      </c>
      <c r="BL59">
        <v>0</v>
      </c>
      <c r="BM59">
        <v>1.02</v>
      </c>
      <c r="BN59">
        <v>33.880000000000003</v>
      </c>
      <c r="BO59">
        <v>85.67</v>
      </c>
      <c r="BP59">
        <v>66</v>
      </c>
      <c r="BQ59">
        <v>154</v>
      </c>
      <c r="BR59">
        <v>8.52</v>
      </c>
    </row>
    <row r="60" spans="1:70">
      <c r="G60" t="s">
        <v>102</v>
      </c>
      <c r="H60" s="73">
        <v>868.57999999999993</v>
      </c>
      <c r="I60" s="46">
        <v>361.81000000000006</v>
      </c>
      <c r="J60" s="46">
        <v>311.23</v>
      </c>
      <c r="K60" s="46">
        <v>93.9</v>
      </c>
      <c r="L60" s="46">
        <v>12.58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4.84</v>
      </c>
      <c r="X60">
        <v>0</v>
      </c>
      <c r="Y60">
        <v>23.72</v>
      </c>
      <c r="Z60">
        <v>64.37</v>
      </c>
      <c r="AA60">
        <v>19.04</v>
      </c>
      <c r="AB60">
        <v>85.15</v>
      </c>
      <c r="AC60">
        <v>63.62</v>
      </c>
      <c r="AD60">
        <v>62.92</v>
      </c>
      <c r="AE60">
        <v>23.17</v>
      </c>
      <c r="AF60">
        <v>0</v>
      </c>
      <c r="AG60">
        <v>15.81</v>
      </c>
      <c r="AH60">
        <v>6.78</v>
      </c>
      <c r="AI60">
        <v>68.94</v>
      </c>
      <c r="AJ60">
        <v>23.23</v>
      </c>
      <c r="AK60">
        <v>24.2</v>
      </c>
      <c r="AL60">
        <v>0.37</v>
      </c>
      <c r="AM60">
        <v>48.4</v>
      </c>
      <c r="AN60">
        <v>30</v>
      </c>
      <c r="AO60">
        <v>0.61</v>
      </c>
      <c r="AP60">
        <v>24.2</v>
      </c>
      <c r="AQ60">
        <v>0.98</v>
      </c>
      <c r="AR60">
        <v>24.2</v>
      </c>
      <c r="AS60">
        <v>0.61</v>
      </c>
      <c r="AT60">
        <v>0</v>
      </c>
      <c r="AU60">
        <v>0</v>
      </c>
      <c r="AV60">
        <v>0.97</v>
      </c>
      <c r="AW60">
        <v>48.4</v>
      </c>
      <c r="AX60">
        <v>62.92</v>
      </c>
      <c r="AY60">
        <v>0.97</v>
      </c>
      <c r="AZ60">
        <v>43.56</v>
      </c>
      <c r="BA60">
        <v>48.4</v>
      </c>
      <c r="BB60">
        <v>106.48</v>
      </c>
      <c r="BC60">
        <v>63.16</v>
      </c>
      <c r="BD60">
        <v>7.74</v>
      </c>
      <c r="BE60">
        <v>255.46</v>
      </c>
      <c r="BF60">
        <v>35.67</v>
      </c>
      <c r="BG60">
        <v>0.52</v>
      </c>
      <c r="BH60">
        <v>0.98</v>
      </c>
      <c r="BI60">
        <v>21.28</v>
      </c>
      <c r="BJ60">
        <v>0.92</v>
      </c>
      <c r="BK60">
        <v>24.2</v>
      </c>
      <c r="BL60">
        <v>0</v>
      </c>
      <c r="BM60">
        <v>1.02</v>
      </c>
      <c r="BN60">
        <v>33.880000000000003</v>
      </c>
      <c r="BO60">
        <v>85.67</v>
      </c>
      <c r="BP60">
        <v>63.9</v>
      </c>
      <c r="BQ60">
        <v>149.1</v>
      </c>
      <c r="BR60">
        <v>7.74</v>
      </c>
    </row>
    <row r="61" spans="1:70">
      <c r="G61" t="s">
        <v>103</v>
      </c>
      <c r="H61" s="73">
        <v>862.9799999999999</v>
      </c>
      <c r="I61" s="46">
        <v>359.41000000000008</v>
      </c>
      <c r="J61" s="46">
        <v>311.23</v>
      </c>
      <c r="K61" s="46">
        <v>93.9</v>
      </c>
      <c r="L61" s="46">
        <v>12.1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4.84</v>
      </c>
      <c r="X61">
        <v>0</v>
      </c>
      <c r="Y61">
        <v>23.72</v>
      </c>
      <c r="Z61">
        <v>64.37</v>
      </c>
      <c r="AA61">
        <v>19.04</v>
      </c>
      <c r="AB61">
        <v>85.15</v>
      </c>
      <c r="AC61">
        <v>63.62</v>
      </c>
      <c r="AD61">
        <v>62.92</v>
      </c>
      <c r="AE61">
        <v>23.17</v>
      </c>
      <c r="AF61">
        <v>0</v>
      </c>
      <c r="AG61">
        <v>15.81</v>
      </c>
      <c r="AH61">
        <v>6.78</v>
      </c>
      <c r="AI61">
        <v>68.94</v>
      </c>
      <c r="AJ61">
        <v>23.23</v>
      </c>
      <c r="AK61">
        <v>24.2</v>
      </c>
      <c r="AL61">
        <v>0.37</v>
      </c>
      <c r="AM61">
        <v>48.4</v>
      </c>
      <c r="AN61">
        <v>30</v>
      </c>
      <c r="AO61">
        <v>0.61</v>
      </c>
      <c r="AP61">
        <v>24.2</v>
      </c>
      <c r="AQ61">
        <v>0.98</v>
      </c>
      <c r="AR61">
        <v>24.2</v>
      </c>
      <c r="AS61">
        <v>0.61</v>
      </c>
      <c r="AT61">
        <v>0</v>
      </c>
      <c r="AU61">
        <v>0</v>
      </c>
      <c r="AV61">
        <v>0.97</v>
      </c>
      <c r="AW61">
        <v>48.4</v>
      </c>
      <c r="AX61">
        <v>62.92</v>
      </c>
      <c r="AY61">
        <v>0.97</v>
      </c>
      <c r="AZ61">
        <v>43.56</v>
      </c>
      <c r="BA61">
        <v>48.4</v>
      </c>
      <c r="BB61">
        <v>106.48</v>
      </c>
      <c r="BC61">
        <v>63.16</v>
      </c>
      <c r="BD61">
        <v>7.74</v>
      </c>
      <c r="BE61">
        <v>255.46</v>
      </c>
      <c r="BF61">
        <v>35.67</v>
      </c>
      <c r="BG61">
        <v>0.52</v>
      </c>
      <c r="BH61">
        <v>0.98</v>
      </c>
      <c r="BI61">
        <v>21.28</v>
      </c>
      <c r="BJ61">
        <v>0.92</v>
      </c>
      <c r="BK61">
        <v>24.2</v>
      </c>
      <c r="BL61">
        <v>0</v>
      </c>
      <c r="BM61">
        <v>1.02</v>
      </c>
      <c r="BN61">
        <v>33.880000000000003</v>
      </c>
      <c r="BO61">
        <v>85.67</v>
      </c>
      <c r="BP61">
        <v>61.5</v>
      </c>
      <c r="BQ61">
        <v>143.5</v>
      </c>
      <c r="BR61">
        <v>7.26</v>
      </c>
    </row>
    <row r="62" spans="1:70">
      <c r="G62" t="s">
        <v>104</v>
      </c>
      <c r="H62" s="73">
        <v>856.67999999999984</v>
      </c>
      <c r="I62" s="46">
        <v>356.71000000000009</v>
      </c>
      <c r="J62" s="46">
        <v>311.23</v>
      </c>
      <c r="K62" s="46">
        <v>93.9</v>
      </c>
      <c r="L62" s="46">
        <v>11.620000000000001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4.84</v>
      </c>
      <c r="X62">
        <v>0</v>
      </c>
      <c r="Y62">
        <v>23.72</v>
      </c>
      <c r="Z62">
        <v>64.37</v>
      </c>
      <c r="AA62">
        <v>19.04</v>
      </c>
      <c r="AB62">
        <v>85.15</v>
      </c>
      <c r="AC62">
        <v>63.62</v>
      </c>
      <c r="AD62">
        <v>62.92</v>
      </c>
      <c r="AE62">
        <v>23.17</v>
      </c>
      <c r="AF62">
        <v>0</v>
      </c>
      <c r="AG62">
        <v>15.81</v>
      </c>
      <c r="AH62">
        <v>6.78</v>
      </c>
      <c r="AI62">
        <v>68.94</v>
      </c>
      <c r="AJ62">
        <v>23.23</v>
      </c>
      <c r="AK62">
        <v>24.2</v>
      </c>
      <c r="AL62">
        <v>0.37</v>
      </c>
      <c r="AM62">
        <v>48.4</v>
      </c>
      <c r="AN62">
        <v>30</v>
      </c>
      <c r="AO62">
        <v>0.61</v>
      </c>
      <c r="AP62">
        <v>24.2</v>
      </c>
      <c r="AQ62">
        <v>0.98</v>
      </c>
      <c r="AR62">
        <v>24.2</v>
      </c>
      <c r="AS62">
        <v>0.61</v>
      </c>
      <c r="AT62">
        <v>0</v>
      </c>
      <c r="AU62">
        <v>0</v>
      </c>
      <c r="AV62">
        <v>0.97</v>
      </c>
      <c r="AW62">
        <v>48.4</v>
      </c>
      <c r="AX62">
        <v>62.92</v>
      </c>
      <c r="AY62">
        <v>0.97</v>
      </c>
      <c r="AZ62">
        <v>43.56</v>
      </c>
      <c r="BA62">
        <v>48.4</v>
      </c>
      <c r="BB62">
        <v>106.48</v>
      </c>
      <c r="BC62">
        <v>63.16</v>
      </c>
      <c r="BD62">
        <v>7.74</v>
      </c>
      <c r="BE62">
        <v>255.46</v>
      </c>
      <c r="BF62">
        <v>35.67</v>
      </c>
      <c r="BG62">
        <v>0.52</v>
      </c>
      <c r="BH62">
        <v>0.98</v>
      </c>
      <c r="BI62">
        <v>21.28</v>
      </c>
      <c r="BJ62">
        <v>0.92</v>
      </c>
      <c r="BK62">
        <v>24.2</v>
      </c>
      <c r="BL62">
        <v>0</v>
      </c>
      <c r="BM62">
        <v>1.02</v>
      </c>
      <c r="BN62">
        <v>33.880000000000003</v>
      </c>
      <c r="BO62">
        <v>85.67</v>
      </c>
      <c r="BP62">
        <v>58.8</v>
      </c>
      <c r="BQ62">
        <v>137.19999999999999</v>
      </c>
      <c r="BR62">
        <v>6.78</v>
      </c>
    </row>
    <row r="63" spans="1:70">
      <c r="G63" t="s">
        <v>105</v>
      </c>
      <c r="H63" s="73">
        <v>848.9799999999999</v>
      </c>
      <c r="I63" s="46">
        <v>392.13</v>
      </c>
      <c r="J63" s="46">
        <v>311.41000000000003</v>
      </c>
      <c r="K63" s="46">
        <v>93.9</v>
      </c>
      <c r="L63" s="46">
        <v>10.649999999999999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4.84</v>
      </c>
      <c r="X63">
        <v>0</v>
      </c>
      <c r="Y63">
        <v>23.72</v>
      </c>
      <c r="Z63">
        <v>64.37</v>
      </c>
      <c r="AA63">
        <v>19.22</v>
      </c>
      <c r="AB63">
        <v>85.15</v>
      </c>
      <c r="AC63">
        <v>63.62</v>
      </c>
      <c r="AD63">
        <v>62.92</v>
      </c>
      <c r="AE63">
        <v>23.17</v>
      </c>
      <c r="AF63">
        <v>0</v>
      </c>
      <c r="AG63">
        <v>15.81</v>
      </c>
      <c r="AH63">
        <v>6.78</v>
      </c>
      <c r="AI63">
        <v>68.94</v>
      </c>
      <c r="AJ63">
        <v>23.23</v>
      </c>
      <c r="AK63">
        <v>24.2</v>
      </c>
      <c r="AL63">
        <v>0.37</v>
      </c>
      <c r="AM63">
        <v>48.4</v>
      </c>
      <c r="AN63">
        <v>0</v>
      </c>
      <c r="AO63">
        <v>0.61</v>
      </c>
      <c r="AP63">
        <v>24.2</v>
      </c>
      <c r="AQ63">
        <v>0.98</v>
      </c>
      <c r="AR63">
        <v>24.2</v>
      </c>
      <c r="AS63">
        <v>0.61</v>
      </c>
      <c r="AT63">
        <v>38.72</v>
      </c>
      <c r="AU63">
        <v>0</v>
      </c>
      <c r="AV63">
        <v>0.97</v>
      </c>
      <c r="AW63">
        <v>48.4</v>
      </c>
      <c r="AX63">
        <v>62.92</v>
      </c>
      <c r="AY63">
        <v>0.97</v>
      </c>
      <c r="AZ63">
        <v>43.56</v>
      </c>
      <c r="BA63">
        <v>48.4</v>
      </c>
      <c r="BB63">
        <v>106.48</v>
      </c>
      <c r="BC63">
        <v>63.16</v>
      </c>
      <c r="BD63">
        <v>7.74</v>
      </c>
      <c r="BE63">
        <v>255.46</v>
      </c>
      <c r="BF63">
        <v>35.67</v>
      </c>
      <c r="BG63">
        <v>0.52</v>
      </c>
      <c r="BH63">
        <v>0.98</v>
      </c>
      <c r="BI63">
        <v>21.28</v>
      </c>
      <c r="BJ63">
        <v>0.92</v>
      </c>
      <c r="BK63">
        <v>24.2</v>
      </c>
      <c r="BL63">
        <v>0</v>
      </c>
      <c r="BM63">
        <v>1.02</v>
      </c>
      <c r="BN63">
        <v>33.880000000000003</v>
      </c>
      <c r="BO63">
        <v>85.67</v>
      </c>
      <c r="BP63">
        <v>55.5</v>
      </c>
      <c r="BQ63">
        <v>129.5</v>
      </c>
      <c r="BR63">
        <v>5.81</v>
      </c>
    </row>
    <row r="64" spans="1:70">
      <c r="G64" t="s">
        <v>106</v>
      </c>
      <c r="H64" s="73">
        <v>842.68</v>
      </c>
      <c r="I64" s="46">
        <v>389.43</v>
      </c>
      <c r="J64" s="46">
        <v>311.41000000000003</v>
      </c>
      <c r="K64" s="46">
        <v>93.9</v>
      </c>
      <c r="L64" s="46">
        <v>9.68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4.84</v>
      </c>
      <c r="X64">
        <v>0</v>
      </c>
      <c r="Y64">
        <v>23.72</v>
      </c>
      <c r="Z64">
        <v>64.37</v>
      </c>
      <c r="AA64">
        <v>19.22</v>
      </c>
      <c r="AB64">
        <v>85.15</v>
      </c>
      <c r="AC64">
        <v>63.62</v>
      </c>
      <c r="AD64">
        <v>62.92</v>
      </c>
      <c r="AE64">
        <v>23.17</v>
      </c>
      <c r="AF64">
        <v>0</v>
      </c>
      <c r="AG64">
        <v>15.81</v>
      </c>
      <c r="AH64">
        <v>6.78</v>
      </c>
      <c r="AI64">
        <v>68.94</v>
      </c>
      <c r="AJ64">
        <v>23.23</v>
      </c>
      <c r="AK64">
        <v>24.2</v>
      </c>
      <c r="AL64">
        <v>0.37</v>
      </c>
      <c r="AM64">
        <v>48.4</v>
      </c>
      <c r="AN64">
        <v>0</v>
      </c>
      <c r="AO64">
        <v>0.61</v>
      </c>
      <c r="AP64">
        <v>24.2</v>
      </c>
      <c r="AQ64">
        <v>0.98</v>
      </c>
      <c r="AR64">
        <v>24.2</v>
      </c>
      <c r="AS64">
        <v>0.61</v>
      </c>
      <c r="AT64">
        <v>38.72</v>
      </c>
      <c r="AU64">
        <v>0</v>
      </c>
      <c r="AV64">
        <v>0.97</v>
      </c>
      <c r="AW64">
        <v>48.4</v>
      </c>
      <c r="AX64">
        <v>62.92</v>
      </c>
      <c r="AY64">
        <v>0.97</v>
      </c>
      <c r="AZ64">
        <v>43.56</v>
      </c>
      <c r="BA64">
        <v>48.4</v>
      </c>
      <c r="BB64">
        <v>106.48</v>
      </c>
      <c r="BC64">
        <v>63.16</v>
      </c>
      <c r="BD64">
        <v>7.74</v>
      </c>
      <c r="BE64">
        <v>255.46</v>
      </c>
      <c r="BF64">
        <v>35.67</v>
      </c>
      <c r="BG64">
        <v>0.52</v>
      </c>
      <c r="BH64">
        <v>0.98</v>
      </c>
      <c r="BI64">
        <v>21.28</v>
      </c>
      <c r="BJ64">
        <v>0.92</v>
      </c>
      <c r="BK64">
        <v>24.2</v>
      </c>
      <c r="BL64">
        <v>0</v>
      </c>
      <c r="BM64">
        <v>1.02</v>
      </c>
      <c r="BN64">
        <v>33.880000000000003</v>
      </c>
      <c r="BO64">
        <v>85.67</v>
      </c>
      <c r="BP64">
        <v>52.8</v>
      </c>
      <c r="BQ64">
        <v>123.2</v>
      </c>
      <c r="BR64">
        <v>4.84</v>
      </c>
    </row>
    <row r="65" spans="7:70">
      <c r="G65" t="s">
        <v>107</v>
      </c>
      <c r="H65" s="73">
        <v>836.37999999999988</v>
      </c>
      <c r="I65" s="46">
        <v>386.73</v>
      </c>
      <c r="J65" s="46">
        <v>311.41000000000003</v>
      </c>
      <c r="K65" s="46">
        <v>93.9</v>
      </c>
      <c r="L65" s="46">
        <v>9.1999999999999993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4.84</v>
      </c>
      <c r="X65">
        <v>0</v>
      </c>
      <c r="Y65">
        <v>23.72</v>
      </c>
      <c r="Z65">
        <v>64.37</v>
      </c>
      <c r="AA65">
        <v>19.22</v>
      </c>
      <c r="AB65">
        <v>85.15</v>
      </c>
      <c r="AC65">
        <v>63.62</v>
      </c>
      <c r="AD65">
        <v>62.92</v>
      </c>
      <c r="AE65">
        <v>23.17</v>
      </c>
      <c r="AF65">
        <v>0</v>
      </c>
      <c r="AG65">
        <v>15.81</v>
      </c>
      <c r="AH65">
        <v>6.78</v>
      </c>
      <c r="AI65">
        <v>68.94</v>
      </c>
      <c r="AJ65">
        <v>23.23</v>
      </c>
      <c r="AK65">
        <v>24.2</v>
      </c>
      <c r="AL65">
        <v>0.37</v>
      </c>
      <c r="AM65">
        <v>48.4</v>
      </c>
      <c r="AN65">
        <v>0</v>
      </c>
      <c r="AO65">
        <v>0.61</v>
      </c>
      <c r="AP65">
        <v>24.2</v>
      </c>
      <c r="AQ65">
        <v>0.98</v>
      </c>
      <c r="AR65">
        <v>24.2</v>
      </c>
      <c r="AS65">
        <v>0.61</v>
      </c>
      <c r="AT65">
        <v>38.72</v>
      </c>
      <c r="AU65">
        <v>0</v>
      </c>
      <c r="AV65">
        <v>0.97</v>
      </c>
      <c r="AW65">
        <v>48.4</v>
      </c>
      <c r="AX65">
        <v>62.92</v>
      </c>
      <c r="AY65">
        <v>0.97</v>
      </c>
      <c r="AZ65">
        <v>43.56</v>
      </c>
      <c r="BA65">
        <v>48.4</v>
      </c>
      <c r="BB65">
        <v>106.48</v>
      </c>
      <c r="BC65">
        <v>63.16</v>
      </c>
      <c r="BD65">
        <v>7.74</v>
      </c>
      <c r="BE65">
        <v>255.46</v>
      </c>
      <c r="BF65">
        <v>35.67</v>
      </c>
      <c r="BG65">
        <v>0.52</v>
      </c>
      <c r="BH65">
        <v>0.98</v>
      </c>
      <c r="BI65">
        <v>21.28</v>
      </c>
      <c r="BJ65">
        <v>0.92</v>
      </c>
      <c r="BK65">
        <v>24.2</v>
      </c>
      <c r="BL65">
        <v>0</v>
      </c>
      <c r="BM65">
        <v>1.02</v>
      </c>
      <c r="BN65">
        <v>33.880000000000003</v>
      </c>
      <c r="BO65">
        <v>85.67</v>
      </c>
      <c r="BP65">
        <v>50.1</v>
      </c>
      <c r="BQ65">
        <v>116.9</v>
      </c>
      <c r="BR65">
        <v>4.3600000000000003</v>
      </c>
    </row>
    <row r="66" spans="7:70">
      <c r="G66" t="s">
        <v>108</v>
      </c>
      <c r="H66" s="73">
        <v>827.9799999999999</v>
      </c>
      <c r="I66" s="46">
        <v>383.13</v>
      </c>
      <c r="J66" s="46">
        <v>311.41000000000003</v>
      </c>
      <c r="K66" s="46">
        <v>93.9</v>
      </c>
      <c r="L66" s="46">
        <v>8.23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4.84</v>
      </c>
      <c r="X66">
        <v>0</v>
      </c>
      <c r="Y66">
        <v>23.72</v>
      </c>
      <c r="Z66">
        <v>64.37</v>
      </c>
      <c r="AA66">
        <v>19.22</v>
      </c>
      <c r="AB66">
        <v>85.15</v>
      </c>
      <c r="AC66">
        <v>63.62</v>
      </c>
      <c r="AD66">
        <v>62.92</v>
      </c>
      <c r="AE66">
        <v>23.17</v>
      </c>
      <c r="AF66">
        <v>0</v>
      </c>
      <c r="AG66">
        <v>15.81</v>
      </c>
      <c r="AH66">
        <v>6.78</v>
      </c>
      <c r="AI66">
        <v>68.94</v>
      </c>
      <c r="AJ66">
        <v>23.23</v>
      </c>
      <c r="AK66">
        <v>24.2</v>
      </c>
      <c r="AL66">
        <v>0.37</v>
      </c>
      <c r="AM66">
        <v>48.4</v>
      </c>
      <c r="AN66">
        <v>0</v>
      </c>
      <c r="AO66">
        <v>0.61</v>
      </c>
      <c r="AP66">
        <v>24.2</v>
      </c>
      <c r="AQ66">
        <v>0.98</v>
      </c>
      <c r="AR66">
        <v>24.2</v>
      </c>
      <c r="AS66">
        <v>0.61</v>
      </c>
      <c r="AT66">
        <v>38.72</v>
      </c>
      <c r="AU66">
        <v>0</v>
      </c>
      <c r="AV66">
        <v>0.97</v>
      </c>
      <c r="AW66">
        <v>48.4</v>
      </c>
      <c r="AX66">
        <v>62.92</v>
      </c>
      <c r="AY66">
        <v>0.97</v>
      </c>
      <c r="AZ66">
        <v>43.56</v>
      </c>
      <c r="BA66">
        <v>48.4</v>
      </c>
      <c r="BB66">
        <v>106.48</v>
      </c>
      <c r="BC66">
        <v>63.16</v>
      </c>
      <c r="BD66">
        <v>7.74</v>
      </c>
      <c r="BE66">
        <v>255.46</v>
      </c>
      <c r="BF66">
        <v>35.67</v>
      </c>
      <c r="BG66">
        <v>0.52</v>
      </c>
      <c r="BH66">
        <v>0.98</v>
      </c>
      <c r="BI66">
        <v>21.28</v>
      </c>
      <c r="BJ66">
        <v>0.92</v>
      </c>
      <c r="BK66">
        <v>24.2</v>
      </c>
      <c r="BL66">
        <v>0</v>
      </c>
      <c r="BM66">
        <v>1.02</v>
      </c>
      <c r="BN66">
        <v>33.880000000000003</v>
      </c>
      <c r="BO66">
        <v>85.67</v>
      </c>
      <c r="BP66">
        <v>46.5</v>
      </c>
      <c r="BQ66">
        <v>108.5</v>
      </c>
      <c r="BR66">
        <v>3.39</v>
      </c>
    </row>
    <row r="67" spans="7:70">
      <c r="G67" t="s">
        <v>109</v>
      </c>
      <c r="H67" s="73">
        <v>825.11</v>
      </c>
      <c r="I67" s="46">
        <v>381.03</v>
      </c>
      <c r="J67" s="46">
        <v>311.60000000000002</v>
      </c>
      <c r="K67" s="46">
        <v>93.9</v>
      </c>
      <c r="L67" s="46">
        <v>7.5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4.84</v>
      </c>
      <c r="X67">
        <v>0</v>
      </c>
      <c r="Y67">
        <v>23.72</v>
      </c>
      <c r="Z67">
        <v>64.37</v>
      </c>
      <c r="AA67">
        <v>19.41</v>
      </c>
      <c r="AB67">
        <v>85.15</v>
      </c>
      <c r="AC67">
        <v>63.62</v>
      </c>
      <c r="AD67">
        <v>62.92</v>
      </c>
      <c r="AE67">
        <v>23.17</v>
      </c>
      <c r="AF67">
        <v>0</v>
      </c>
      <c r="AG67">
        <v>15.81</v>
      </c>
      <c r="AH67">
        <v>6.78</v>
      </c>
      <c r="AI67">
        <v>68.94</v>
      </c>
      <c r="AJ67">
        <v>23.23</v>
      </c>
      <c r="AK67">
        <v>24.2</v>
      </c>
      <c r="AL67">
        <v>0.37</v>
      </c>
      <c r="AM67">
        <v>48.4</v>
      </c>
      <c r="AN67">
        <v>0</v>
      </c>
      <c r="AO67">
        <v>0.61</v>
      </c>
      <c r="AP67">
        <v>24.2</v>
      </c>
      <c r="AQ67">
        <v>0.98</v>
      </c>
      <c r="AR67">
        <v>24.2</v>
      </c>
      <c r="AS67">
        <v>0.61</v>
      </c>
      <c r="AT67">
        <v>38.72</v>
      </c>
      <c r="AU67">
        <v>0</v>
      </c>
      <c r="AV67">
        <v>0.97</v>
      </c>
      <c r="AW67">
        <v>48.4</v>
      </c>
      <c r="AX67">
        <v>62.92</v>
      </c>
      <c r="AY67">
        <v>0.97</v>
      </c>
      <c r="AZ67">
        <v>43.56</v>
      </c>
      <c r="BA67">
        <v>48.4</v>
      </c>
      <c r="BB67">
        <v>106.48</v>
      </c>
      <c r="BC67">
        <v>63.16</v>
      </c>
      <c r="BD67">
        <v>7.74</v>
      </c>
      <c r="BE67">
        <v>255.46</v>
      </c>
      <c r="BF67">
        <v>37.700000000000003</v>
      </c>
      <c r="BG67">
        <v>0.52</v>
      </c>
      <c r="BH67">
        <v>0.98</v>
      </c>
      <c r="BI67">
        <v>21.28</v>
      </c>
      <c r="BJ67">
        <v>0.92</v>
      </c>
      <c r="BK67">
        <v>24.2</v>
      </c>
      <c r="BL67">
        <v>0</v>
      </c>
      <c r="BM67">
        <v>1.02</v>
      </c>
      <c r="BN67">
        <v>33.880000000000003</v>
      </c>
      <c r="BO67">
        <v>85.67</v>
      </c>
      <c r="BP67">
        <v>44.4</v>
      </c>
      <c r="BQ67">
        <v>103.6</v>
      </c>
      <c r="BR67">
        <v>2.66</v>
      </c>
    </row>
    <row r="68" spans="7:70">
      <c r="G68" t="s">
        <v>110</v>
      </c>
      <c r="H68" s="73">
        <v>826.49</v>
      </c>
      <c r="I68" s="46">
        <v>376.23</v>
      </c>
      <c r="J68" s="46">
        <v>311.60000000000002</v>
      </c>
      <c r="K68" s="46">
        <v>93.9</v>
      </c>
      <c r="L68" s="46">
        <v>7.0600000000000005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4.84</v>
      </c>
      <c r="X68">
        <v>0</v>
      </c>
      <c r="Y68">
        <v>23.72</v>
      </c>
      <c r="Z68">
        <v>64.37</v>
      </c>
      <c r="AA68">
        <v>19.41</v>
      </c>
      <c r="AB68">
        <v>85.15</v>
      </c>
      <c r="AC68">
        <v>63.62</v>
      </c>
      <c r="AD68">
        <v>62.92</v>
      </c>
      <c r="AE68">
        <v>23.17</v>
      </c>
      <c r="AF68">
        <v>0</v>
      </c>
      <c r="AG68">
        <v>15.81</v>
      </c>
      <c r="AH68">
        <v>6.78</v>
      </c>
      <c r="AI68">
        <v>68.94</v>
      </c>
      <c r="AJ68">
        <v>23.23</v>
      </c>
      <c r="AK68">
        <v>24.2</v>
      </c>
      <c r="AL68">
        <v>0.37</v>
      </c>
      <c r="AM68">
        <v>48.4</v>
      </c>
      <c r="AN68">
        <v>0</v>
      </c>
      <c r="AO68">
        <v>0.61</v>
      </c>
      <c r="AP68">
        <v>24.2</v>
      </c>
      <c r="AQ68">
        <v>0.98</v>
      </c>
      <c r="AR68">
        <v>24.2</v>
      </c>
      <c r="AS68">
        <v>0.61</v>
      </c>
      <c r="AT68">
        <v>38.72</v>
      </c>
      <c r="AU68">
        <v>0</v>
      </c>
      <c r="AV68">
        <v>0.97</v>
      </c>
      <c r="AW68">
        <v>48.4</v>
      </c>
      <c r="AX68">
        <v>62.92</v>
      </c>
      <c r="AY68">
        <v>0.97</v>
      </c>
      <c r="AZ68">
        <v>43.56</v>
      </c>
      <c r="BA68">
        <v>48.4</v>
      </c>
      <c r="BB68">
        <v>106.48</v>
      </c>
      <c r="BC68">
        <v>63.16</v>
      </c>
      <c r="BD68">
        <v>7.74</v>
      </c>
      <c r="BE68">
        <v>255.46</v>
      </c>
      <c r="BF68">
        <v>37.700000000000003</v>
      </c>
      <c r="BG68">
        <v>0.52</v>
      </c>
      <c r="BH68">
        <v>0.98</v>
      </c>
      <c r="BI68">
        <v>21.28</v>
      </c>
      <c r="BJ68">
        <v>0.92</v>
      </c>
      <c r="BK68">
        <v>24.2</v>
      </c>
      <c r="BL68">
        <v>12.58</v>
      </c>
      <c r="BM68">
        <v>1.02</v>
      </c>
      <c r="BN68">
        <v>33.880000000000003</v>
      </c>
      <c r="BO68">
        <v>85.67</v>
      </c>
      <c r="BP68">
        <v>39.6</v>
      </c>
      <c r="BQ68">
        <v>92.4</v>
      </c>
      <c r="BR68">
        <v>2.2200000000000002</v>
      </c>
    </row>
    <row r="69" spans="7:70">
      <c r="G69" t="s">
        <v>111</v>
      </c>
      <c r="H69" s="73">
        <v>822.71</v>
      </c>
      <c r="I69" s="46">
        <v>369.63</v>
      </c>
      <c r="J69" s="46">
        <v>311.60000000000002</v>
      </c>
      <c r="K69" s="46">
        <v>93.9</v>
      </c>
      <c r="L69" s="46">
        <v>6.5299999999999994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4.84</v>
      </c>
      <c r="X69">
        <v>0</v>
      </c>
      <c r="Y69">
        <v>23.72</v>
      </c>
      <c r="Z69">
        <v>64.37</v>
      </c>
      <c r="AA69">
        <v>19.41</v>
      </c>
      <c r="AB69">
        <v>85.15</v>
      </c>
      <c r="AC69">
        <v>63.62</v>
      </c>
      <c r="AD69">
        <v>62.92</v>
      </c>
      <c r="AE69">
        <v>23.17</v>
      </c>
      <c r="AF69">
        <v>0</v>
      </c>
      <c r="AG69">
        <v>15.81</v>
      </c>
      <c r="AH69">
        <v>6.78</v>
      </c>
      <c r="AI69">
        <v>68.94</v>
      </c>
      <c r="AJ69">
        <v>23.23</v>
      </c>
      <c r="AK69">
        <v>24.2</v>
      </c>
      <c r="AL69">
        <v>0.37</v>
      </c>
      <c r="AM69">
        <v>48.4</v>
      </c>
      <c r="AN69">
        <v>0</v>
      </c>
      <c r="AO69">
        <v>0.61</v>
      </c>
      <c r="AP69">
        <v>24.2</v>
      </c>
      <c r="AQ69">
        <v>0.98</v>
      </c>
      <c r="AR69">
        <v>24.2</v>
      </c>
      <c r="AS69">
        <v>0.61</v>
      </c>
      <c r="AT69">
        <v>38.72</v>
      </c>
      <c r="AU69">
        <v>0</v>
      </c>
      <c r="AV69">
        <v>0.97</v>
      </c>
      <c r="AW69">
        <v>48.4</v>
      </c>
      <c r="AX69">
        <v>62.92</v>
      </c>
      <c r="AY69">
        <v>0.97</v>
      </c>
      <c r="AZ69">
        <v>43.56</v>
      </c>
      <c r="BA69">
        <v>48.4</v>
      </c>
      <c r="BB69">
        <v>106.48</v>
      </c>
      <c r="BC69">
        <v>63.16</v>
      </c>
      <c r="BD69">
        <v>7.74</v>
      </c>
      <c r="BE69">
        <v>255.46</v>
      </c>
      <c r="BF69">
        <v>37.700000000000003</v>
      </c>
      <c r="BG69">
        <v>0.52</v>
      </c>
      <c r="BH69">
        <v>0.98</v>
      </c>
      <c r="BI69">
        <v>21.28</v>
      </c>
      <c r="BJ69">
        <v>0.92</v>
      </c>
      <c r="BK69">
        <v>24.2</v>
      </c>
      <c r="BL69">
        <v>24.2</v>
      </c>
      <c r="BM69">
        <v>1.02</v>
      </c>
      <c r="BN69">
        <v>33.880000000000003</v>
      </c>
      <c r="BO69">
        <v>85.67</v>
      </c>
      <c r="BP69">
        <v>33</v>
      </c>
      <c r="BQ69">
        <v>77</v>
      </c>
      <c r="BR69">
        <v>1.69</v>
      </c>
    </row>
    <row r="70" spans="7:70">
      <c r="G70" t="s">
        <v>112</v>
      </c>
      <c r="H70" s="73">
        <v>819.58</v>
      </c>
      <c r="I70" s="46">
        <v>366.63</v>
      </c>
      <c r="J70" s="46">
        <v>311.60000000000002</v>
      </c>
      <c r="K70" s="46">
        <v>93.9</v>
      </c>
      <c r="L70" s="46">
        <v>6.06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4.84</v>
      </c>
      <c r="X70">
        <v>0</v>
      </c>
      <c r="Y70">
        <v>23.72</v>
      </c>
      <c r="Z70">
        <v>64.37</v>
      </c>
      <c r="AA70">
        <v>19.41</v>
      </c>
      <c r="AB70">
        <v>85.15</v>
      </c>
      <c r="AC70">
        <v>63.62</v>
      </c>
      <c r="AD70">
        <v>62.92</v>
      </c>
      <c r="AE70">
        <v>23.17</v>
      </c>
      <c r="AF70">
        <v>0</v>
      </c>
      <c r="AG70">
        <v>15.81</v>
      </c>
      <c r="AH70">
        <v>6.78</v>
      </c>
      <c r="AI70">
        <v>68.94</v>
      </c>
      <c r="AJ70">
        <v>23.23</v>
      </c>
      <c r="AK70">
        <v>24.2</v>
      </c>
      <c r="AL70">
        <v>0.37</v>
      </c>
      <c r="AM70">
        <v>48.4</v>
      </c>
      <c r="AN70">
        <v>0</v>
      </c>
      <c r="AO70">
        <v>0.61</v>
      </c>
      <c r="AP70">
        <v>24.2</v>
      </c>
      <c r="AQ70">
        <v>0.98</v>
      </c>
      <c r="AR70">
        <v>24.2</v>
      </c>
      <c r="AS70">
        <v>0.61</v>
      </c>
      <c r="AT70">
        <v>38.72</v>
      </c>
      <c r="AU70">
        <v>0</v>
      </c>
      <c r="AV70">
        <v>0.97</v>
      </c>
      <c r="AW70">
        <v>48.4</v>
      </c>
      <c r="AX70">
        <v>62.92</v>
      </c>
      <c r="AY70">
        <v>0.97</v>
      </c>
      <c r="AZ70">
        <v>43.56</v>
      </c>
      <c r="BA70">
        <v>48.4</v>
      </c>
      <c r="BB70">
        <v>106.48</v>
      </c>
      <c r="BC70">
        <v>63.16</v>
      </c>
      <c r="BD70">
        <v>7.74</v>
      </c>
      <c r="BE70">
        <v>255.46</v>
      </c>
      <c r="BF70">
        <v>37.700000000000003</v>
      </c>
      <c r="BG70">
        <v>0.52</v>
      </c>
      <c r="BH70">
        <v>0.98</v>
      </c>
      <c r="BI70">
        <v>21.28</v>
      </c>
      <c r="BJ70">
        <v>0.92</v>
      </c>
      <c r="BK70">
        <v>24.2</v>
      </c>
      <c r="BL70">
        <v>28.07</v>
      </c>
      <c r="BM70">
        <v>1.02</v>
      </c>
      <c r="BN70">
        <v>33.880000000000003</v>
      </c>
      <c r="BO70">
        <v>85.67</v>
      </c>
      <c r="BP70">
        <v>30</v>
      </c>
      <c r="BQ70">
        <v>70</v>
      </c>
      <c r="BR70">
        <v>1.22</v>
      </c>
    </row>
    <row r="71" spans="7:70">
      <c r="G71" t="s">
        <v>113</v>
      </c>
      <c r="H71" s="73">
        <v>802.67</v>
      </c>
      <c r="I71" s="46">
        <v>305.55000000000007</v>
      </c>
      <c r="J71" s="46">
        <v>301.92</v>
      </c>
      <c r="K71" s="46">
        <v>69.7</v>
      </c>
      <c r="L71" s="46">
        <v>5.67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4.84</v>
      </c>
      <c r="X71">
        <v>0</v>
      </c>
      <c r="Y71">
        <v>23.72</v>
      </c>
      <c r="Z71">
        <v>64.37</v>
      </c>
      <c r="AA71">
        <v>19.41</v>
      </c>
      <c r="AB71">
        <v>85.15</v>
      </c>
      <c r="AC71">
        <v>63.62</v>
      </c>
      <c r="AD71">
        <v>62.92</v>
      </c>
      <c r="AE71">
        <v>0</v>
      </c>
      <c r="AF71">
        <v>0</v>
      </c>
      <c r="AG71">
        <v>15.81</v>
      </c>
      <c r="AH71">
        <v>6.78</v>
      </c>
      <c r="AI71">
        <v>68.94</v>
      </c>
      <c r="AJ71">
        <v>23.23</v>
      </c>
      <c r="AK71">
        <v>24.2</v>
      </c>
      <c r="AL71">
        <v>0.37</v>
      </c>
      <c r="AM71">
        <v>48.4</v>
      </c>
      <c r="AN71">
        <v>0</v>
      </c>
      <c r="AO71">
        <v>0.61</v>
      </c>
      <c r="AP71">
        <v>0</v>
      </c>
      <c r="AQ71">
        <v>0.98</v>
      </c>
      <c r="AR71">
        <v>24.2</v>
      </c>
      <c r="AS71">
        <v>0.61</v>
      </c>
      <c r="AT71">
        <v>38.72</v>
      </c>
      <c r="AU71">
        <v>0</v>
      </c>
      <c r="AV71">
        <v>0.68</v>
      </c>
      <c r="AW71">
        <v>48.4</v>
      </c>
      <c r="AX71">
        <v>62.92</v>
      </c>
      <c r="AY71">
        <v>0.97</v>
      </c>
      <c r="AZ71">
        <v>43.56</v>
      </c>
      <c r="BA71">
        <v>48.4</v>
      </c>
      <c r="BB71">
        <v>48.4</v>
      </c>
      <c r="BC71">
        <v>63.16</v>
      </c>
      <c r="BD71">
        <v>7.74</v>
      </c>
      <c r="BE71">
        <v>255.46</v>
      </c>
      <c r="BF71">
        <v>37.700000000000003</v>
      </c>
      <c r="BG71">
        <v>0.52</v>
      </c>
      <c r="BH71">
        <v>0.98</v>
      </c>
      <c r="BI71">
        <v>21.28</v>
      </c>
      <c r="BJ71">
        <v>0.92</v>
      </c>
      <c r="BK71">
        <v>24.2</v>
      </c>
      <c r="BL71">
        <v>41.62</v>
      </c>
      <c r="BM71">
        <v>1.02</v>
      </c>
      <c r="BN71">
        <v>24.2</v>
      </c>
      <c r="BO71">
        <v>85.67</v>
      </c>
      <c r="BP71">
        <v>27</v>
      </c>
      <c r="BQ71">
        <v>63</v>
      </c>
      <c r="BR71">
        <v>0.83</v>
      </c>
    </row>
    <row r="72" spans="7:70">
      <c r="G72" t="s">
        <v>114</v>
      </c>
      <c r="H72" s="73">
        <v>796.05</v>
      </c>
      <c r="I72" s="46">
        <v>301.05000000000007</v>
      </c>
      <c r="J72" s="46">
        <v>301.92</v>
      </c>
      <c r="K72" s="46">
        <v>69.7</v>
      </c>
      <c r="L72" s="46">
        <v>5.28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4.84</v>
      </c>
      <c r="X72">
        <v>0</v>
      </c>
      <c r="Y72">
        <v>23.72</v>
      </c>
      <c r="Z72">
        <v>64.37</v>
      </c>
      <c r="AA72">
        <v>19.41</v>
      </c>
      <c r="AB72">
        <v>85.15</v>
      </c>
      <c r="AC72">
        <v>63.62</v>
      </c>
      <c r="AD72">
        <v>62.92</v>
      </c>
      <c r="AE72">
        <v>0</v>
      </c>
      <c r="AF72">
        <v>0</v>
      </c>
      <c r="AG72">
        <v>15.81</v>
      </c>
      <c r="AH72">
        <v>6.78</v>
      </c>
      <c r="AI72">
        <v>68.94</v>
      </c>
      <c r="AJ72">
        <v>23.23</v>
      </c>
      <c r="AK72">
        <v>24.2</v>
      </c>
      <c r="AL72">
        <v>0.37</v>
      </c>
      <c r="AM72">
        <v>48.4</v>
      </c>
      <c r="AN72">
        <v>0</v>
      </c>
      <c r="AO72">
        <v>0.61</v>
      </c>
      <c r="AP72">
        <v>0</v>
      </c>
      <c r="AQ72">
        <v>0.98</v>
      </c>
      <c r="AR72">
        <v>24.2</v>
      </c>
      <c r="AS72">
        <v>0.61</v>
      </c>
      <c r="AT72">
        <v>38.72</v>
      </c>
      <c r="AU72">
        <v>0</v>
      </c>
      <c r="AV72">
        <v>0.68</v>
      </c>
      <c r="AW72">
        <v>48.4</v>
      </c>
      <c r="AX72">
        <v>62.92</v>
      </c>
      <c r="AY72">
        <v>0.97</v>
      </c>
      <c r="AZ72">
        <v>43.56</v>
      </c>
      <c r="BA72">
        <v>48.4</v>
      </c>
      <c r="BB72">
        <v>48.4</v>
      </c>
      <c r="BC72">
        <v>63.16</v>
      </c>
      <c r="BD72">
        <v>7.74</v>
      </c>
      <c r="BE72">
        <v>255.46</v>
      </c>
      <c r="BF72">
        <v>37.700000000000003</v>
      </c>
      <c r="BG72">
        <v>0.52</v>
      </c>
      <c r="BH72">
        <v>0.98</v>
      </c>
      <c r="BI72">
        <v>21.28</v>
      </c>
      <c r="BJ72">
        <v>0.92</v>
      </c>
      <c r="BK72">
        <v>24.2</v>
      </c>
      <c r="BL72">
        <v>45.5</v>
      </c>
      <c r="BM72">
        <v>1.02</v>
      </c>
      <c r="BN72">
        <v>24.2</v>
      </c>
      <c r="BO72">
        <v>85.67</v>
      </c>
      <c r="BP72">
        <v>22.5</v>
      </c>
      <c r="BQ72">
        <v>52.5</v>
      </c>
      <c r="BR72">
        <v>0.44</v>
      </c>
    </row>
    <row r="73" spans="7:70">
      <c r="G73" t="s">
        <v>115</v>
      </c>
      <c r="H73" s="73">
        <v>808.55</v>
      </c>
      <c r="I73" s="46">
        <v>293.55000000000007</v>
      </c>
      <c r="J73" s="46">
        <v>301.92</v>
      </c>
      <c r="K73" s="46">
        <v>69.7</v>
      </c>
      <c r="L73" s="46">
        <v>5.07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4.84</v>
      </c>
      <c r="X73">
        <v>0</v>
      </c>
      <c r="Y73">
        <v>23.72</v>
      </c>
      <c r="Z73">
        <v>64.37</v>
      </c>
      <c r="AA73">
        <v>19.41</v>
      </c>
      <c r="AB73">
        <v>85.15</v>
      </c>
      <c r="AC73">
        <v>63.62</v>
      </c>
      <c r="AD73">
        <v>62.92</v>
      </c>
      <c r="AE73">
        <v>0</v>
      </c>
      <c r="AF73">
        <v>0</v>
      </c>
      <c r="AG73">
        <v>15.81</v>
      </c>
      <c r="AH73">
        <v>6.78</v>
      </c>
      <c r="AI73">
        <v>68.94</v>
      </c>
      <c r="AJ73">
        <v>23.23</v>
      </c>
      <c r="AK73">
        <v>24.2</v>
      </c>
      <c r="AL73">
        <v>0.37</v>
      </c>
      <c r="AM73">
        <v>48.4</v>
      </c>
      <c r="AN73">
        <v>0</v>
      </c>
      <c r="AO73">
        <v>0.61</v>
      </c>
      <c r="AP73">
        <v>0</v>
      </c>
      <c r="AQ73">
        <v>0.98</v>
      </c>
      <c r="AR73">
        <v>24.2</v>
      </c>
      <c r="AS73">
        <v>0.61</v>
      </c>
      <c r="AT73">
        <v>38.72</v>
      </c>
      <c r="AU73">
        <v>0</v>
      </c>
      <c r="AV73">
        <v>0.68</v>
      </c>
      <c r="AW73">
        <v>48.4</v>
      </c>
      <c r="AX73">
        <v>62.92</v>
      </c>
      <c r="AY73">
        <v>0.97</v>
      </c>
      <c r="AZ73">
        <v>43.56</v>
      </c>
      <c r="BA73">
        <v>48.4</v>
      </c>
      <c r="BB73">
        <v>48.4</v>
      </c>
      <c r="BC73">
        <v>63.16</v>
      </c>
      <c r="BD73">
        <v>7.74</v>
      </c>
      <c r="BE73">
        <v>255.46</v>
      </c>
      <c r="BF73">
        <v>37.700000000000003</v>
      </c>
      <c r="BG73">
        <v>0.52</v>
      </c>
      <c r="BH73">
        <v>0.98</v>
      </c>
      <c r="BI73">
        <v>21.28</v>
      </c>
      <c r="BJ73">
        <v>0.92</v>
      </c>
      <c r="BK73">
        <v>24.2</v>
      </c>
      <c r="BL73">
        <v>75.5</v>
      </c>
      <c r="BM73">
        <v>1.02</v>
      </c>
      <c r="BN73">
        <v>24.2</v>
      </c>
      <c r="BO73">
        <v>85.67</v>
      </c>
      <c r="BP73">
        <v>15</v>
      </c>
      <c r="BQ73">
        <v>35</v>
      </c>
      <c r="BR73">
        <v>0.23</v>
      </c>
    </row>
    <row r="74" spans="7:70">
      <c r="G74" t="s">
        <v>116</v>
      </c>
      <c r="H74" s="73">
        <v>826.34999999999991</v>
      </c>
      <c r="I74" s="46">
        <v>292.05000000000007</v>
      </c>
      <c r="J74" s="46">
        <v>301.92</v>
      </c>
      <c r="K74" s="46">
        <v>69.7</v>
      </c>
      <c r="L74" s="46">
        <v>4.9399999999999995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4.84</v>
      </c>
      <c r="X74">
        <v>0</v>
      </c>
      <c r="Y74">
        <v>23.72</v>
      </c>
      <c r="Z74">
        <v>64.37</v>
      </c>
      <c r="AA74">
        <v>19.41</v>
      </c>
      <c r="AB74">
        <v>85.15</v>
      </c>
      <c r="AC74">
        <v>63.62</v>
      </c>
      <c r="AD74">
        <v>62.92</v>
      </c>
      <c r="AE74">
        <v>0</v>
      </c>
      <c r="AF74">
        <v>0</v>
      </c>
      <c r="AG74">
        <v>15.81</v>
      </c>
      <c r="AH74">
        <v>6.78</v>
      </c>
      <c r="AI74">
        <v>68.94</v>
      </c>
      <c r="AJ74">
        <v>23.23</v>
      </c>
      <c r="AK74">
        <v>24.2</v>
      </c>
      <c r="AL74">
        <v>0.37</v>
      </c>
      <c r="AM74">
        <v>48.4</v>
      </c>
      <c r="AN74">
        <v>0</v>
      </c>
      <c r="AO74">
        <v>0.61</v>
      </c>
      <c r="AP74">
        <v>0</v>
      </c>
      <c r="AQ74">
        <v>0.98</v>
      </c>
      <c r="AR74">
        <v>24.2</v>
      </c>
      <c r="AS74">
        <v>0.61</v>
      </c>
      <c r="AT74">
        <v>38.72</v>
      </c>
      <c r="AU74">
        <v>0</v>
      </c>
      <c r="AV74">
        <v>0.68</v>
      </c>
      <c r="AW74">
        <v>48.4</v>
      </c>
      <c r="AX74">
        <v>62.92</v>
      </c>
      <c r="AY74">
        <v>0.97</v>
      </c>
      <c r="AZ74">
        <v>43.56</v>
      </c>
      <c r="BA74">
        <v>48.4</v>
      </c>
      <c r="BB74">
        <v>48.4</v>
      </c>
      <c r="BC74">
        <v>63.16</v>
      </c>
      <c r="BD74">
        <v>7.74</v>
      </c>
      <c r="BE74">
        <v>255.46</v>
      </c>
      <c r="BF74">
        <v>37.700000000000003</v>
      </c>
      <c r="BG74">
        <v>0.52</v>
      </c>
      <c r="BH74">
        <v>0.98</v>
      </c>
      <c r="BI74">
        <v>21.28</v>
      </c>
      <c r="BJ74">
        <v>0.92</v>
      </c>
      <c r="BK74">
        <v>24.2</v>
      </c>
      <c r="BL74">
        <v>96.8</v>
      </c>
      <c r="BM74">
        <v>1.02</v>
      </c>
      <c r="BN74">
        <v>24.2</v>
      </c>
      <c r="BO74">
        <v>85.67</v>
      </c>
      <c r="BP74">
        <v>13.5</v>
      </c>
      <c r="BQ74">
        <v>31.5</v>
      </c>
      <c r="BR74">
        <v>0.1</v>
      </c>
    </row>
    <row r="75" spans="7:70">
      <c r="G75" t="s">
        <v>117</v>
      </c>
      <c r="H75" s="73">
        <v>831.17</v>
      </c>
      <c r="I75" s="46">
        <v>335.11</v>
      </c>
      <c r="J75" s="46">
        <v>381.03999999999996</v>
      </c>
      <c r="K75" s="46">
        <v>69.7</v>
      </c>
      <c r="L75" s="46">
        <v>4.84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4.84</v>
      </c>
      <c r="X75">
        <v>0</v>
      </c>
      <c r="Y75">
        <v>23.72</v>
      </c>
      <c r="Z75">
        <v>64.37</v>
      </c>
      <c r="AA75">
        <v>19.59</v>
      </c>
      <c r="AB75">
        <v>85.15</v>
      </c>
      <c r="AC75">
        <v>63.62</v>
      </c>
      <c r="AD75">
        <v>62.92</v>
      </c>
      <c r="AE75">
        <v>0</v>
      </c>
      <c r="AF75">
        <v>0</v>
      </c>
      <c r="AG75">
        <v>15.83</v>
      </c>
      <c r="AH75">
        <v>6.78</v>
      </c>
      <c r="AI75">
        <v>147.88</v>
      </c>
      <c r="AJ75">
        <v>23.23</v>
      </c>
      <c r="AK75">
        <v>24.2</v>
      </c>
      <c r="AL75">
        <v>0.37</v>
      </c>
      <c r="AM75">
        <v>48.4</v>
      </c>
      <c r="AN75">
        <v>0</v>
      </c>
      <c r="AO75">
        <v>0.61</v>
      </c>
      <c r="AP75">
        <v>0</v>
      </c>
      <c r="AQ75">
        <v>0.98</v>
      </c>
      <c r="AR75">
        <v>24.2</v>
      </c>
      <c r="AS75">
        <v>0.61</v>
      </c>
      <c r="AT75">
        <v>38.72</v>
      </c>
      <c r="AU75">
        <v>36.520000000000003</v>
      </c>
      <c r="AV75">
        <v>0.68</v>
      </c>
      <c r="AW75">
        <v>48.4</v>
      </c>
      <c r="AX75">
        <v>62.92</v>
      </c>
      <c r="AY75">
        <v>0.97</v>
      </c>
      <c r="AZ75">
        <v>43.56</v>
      </c>
      <c r="BA75">
        <v>48.4</v>
      </c>
      <c r="BB75">
        <v>48.4</v>
      </c>
      <c r="BC75">
        <v>63.16</v>
      </c>
      <c r="BD75">
        <v>14.28</v>
      </c>
      <c r="BE75">
        <v>255.46</v>
      </c>
      <c r="BF75">
        <v>36.69</v>
      </c>
      <c r="BG75">
        <v>0.52</v>
      </c>
      <c r="BH75">
        <v>0.98</v>
      </c>
      <c r="BI75">
        <v>21.28</v>
      </c>
      <c r="BJ75">
        <v>0.92</v>
      </c>
      <c r="BK75">
        <v>24.2</v>
      </c>
      <c r="BL75">
        <v>102.61</v>
      </c>
      <c r="BM75">
        <v>1.02</v>
      </c>
      <c r="BN75">
        <v>24.2</v>
      </c>
      <c r="BO75">
        <v>85.67</v>
      </c>
      <c r="BP75">
        <v>13.5</v>
      </c>
      <c r="BQ75">
        <v>31.5</v>
      </c>
      <c r="BR75">
        <v>0</v>
      </c>
    </row>
    <row r="76" spans="7:70">
      <c r="G76" t="s">
        <v>118</v>
      </c>
      <c r="H76" s="73">
        <v>809.65</v>
      </c>
      <c r="I76" s="46">
        <v>332.11</v>
      </c>
      <c r="J76" s="46">
        <v>381.03999999999996</v>
      </c>
      <c r="K76" s="46">
        <v>69.7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4.84</v>
      </c>
      <c r="X76">
        <v>0</v>
      </c>
      <c r="Y76">
        <v>23.72</v>
      </c>
      <c r="Z76">
        <v>64.37</v>
      </c>
      <c r="AA76">
        <v>19.59</v>
      </c>
      <c r="AB76">
        <v>85.15</v>
      </c>
      <c r="AC76">
        <v>63.62</v>
      </c>
      <c r="AD76">
        <v>62.92</v>
      </c>
      <c r="AE76">
        <v>0</v>
      </c>
      <c r="AF76">
        <v>0</v>
      </c>
      <c r="AG76">
        <v>15.83</v>
      </c>
      <c r="AH76">
        <v>6.78</v>
      </c>
      <c r="AI76">
        <v>147.88</v>
      </c>
      <c r="AJ76">
        <v>23.23</v>
      </c>
      <c r="AK76">
        <v>24.2</v>
      </c>
      <c r="AL76">
        <v>0.37</v>
      </c>
      <c r="AM76">
        <v>48.4</v>
      </c>
      <c r="AN76">
        <v>0</v>
      </c>
      <c r="AO76">
        <v>0.61</v>
      </c>
      <c r="AP76">
        <v>0</v>
      </c>
      <c r="AQ76">
        <v>0.98</v>
      </c>
      <c r="AR76">
        <v>24.2</v>
      </c>
      <c r="AS76">
        <v>0.61</v>
      </c>
      <c r="AT76">
        <v>38.72</v>
      </c>
      <c r="AU76">
        <v>36.520000000000003</v>
      </c>
      <c r="AV76">
        <v>0.68</v>
      </c>
      <c r="AW76">
        <v>48.4</v>
      </c>
      <c r="AX76">
        <v>62.92</v>
      </c>
      <c r="AY76">
        <v>0.97</v>
      </c>
      <c r="AZ76">
        <v>43.56</v>
      </c>
      <c r="BA76">
        <v>48.4</v>
      </c>
      <c r="BB76">
        <v>48.4</v>
      </c>
      <c r="BC76">
        <v>63.16</v>
      </c>
      <c r="BD76">
        <v>14.28</v>
      </c>
      <c r="BE76">
        <v>255.46</v>
      </c>
      <c r="BF76">
        <v>36.69</v>
      </c>
      <c r="BG76">
        <v>0.52</v>
      </c>
      <c r="BH76">
        <v>0.98</v>
      </c>
      <c r="BI76">
        <v>21.28</v>
      </c>
      <c r="BJ76">
        <v>0.92</v>
      </c>
      <c r="BK76">
        <v>24.2</v>
      </c>
      <c r="BL76">
        <v>88.09</v>
      </c>
      <c r="BM76">
        <v>1.02</v>
      </c>
      <c r="BN76">
        <v>24.2</v>
      </c>
      <c r="BO76">
        <v>85.67</v>
      </c>
      <c r="BP76">
        <v>10.5</v>
      </c>
      <c r="BQ76">
        <v>24.5</v>
      </c>
      <c r="BR76">
        <v>0</v>
      </c>
    </row>
    <row r="77" spans="7:70">
      <c r="G77" t="s">
        <v>119</v>
      </c>
      <c r="H77" s="73">
        <v>772.27</v>
      </c>
      <c r="I77" s="46">
        <v>330.61</v>
      </c>
      <c r="J77" s="46">
        <v>381.03999999999996</v>
      </c>
      <c r="K77" s="46">
        <v>69.7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4.84</v>
      </c>
      <c r="X77">
        <v>0</v>
      </c>
      <c r="Y77">
        <v>23.72</v>
      </c>
      <c r="Z77">
        <v>64.37</v>
      </c>
      <c r="AA77">
        <v>19.59</v>
      </c>
      <c r="AB77">
        <v>85.15</v>
      </c>
      <c r="AC77">
        <v>63.62</v>
      </c>
      <c r="AD77">
        <v>62.92</v>
      </c>
      <c r="AE77">
        <v>0</v>
      </c>
      <c r="AF77">
        <v>0</v>
      </c>
      <c r="AG77">
        <v>15.83</v>
      </c>
      <c r="AH77">
        <v>6.78</v>
      </c>
      <c r="AI77">
        <v>147.88</v>
      </c>
      <c r="AJ77">
        <v>23.23</v>
      </c>
      <c r="AK77">
        <v>24.2</v>
      </c>
      <c r="AL77">
        <v>0.37</v>
      </c>
      <c r="AM77">
        <v>48.4</v>
      </c>
      <c r="AN77">
        <v>0</v>
      </c>
      <c r="AO77">
        <v>0.61</v>
      </c>
      <c r="AP77">
        <v>0</v>
      </c>
      <c r="AQ77">
        <v>0.98</v>
      </c>
      <c r="AR77">
        <v>24.2</v>
      </c>
      <c r="AS77">
        <v>0.61</v>
      </c>
      <c r="AT77">
        <v>38.72</v>
      </c>
      <c r="AU77">
        <v>36.520000000000003</v>
      </c>
      <c r="AV77">
        <v>0.68</v>
      </c>
      <c r="AW77">
        <v>48.4</v>
      </c>
      <c r="AX77">
        <v>62.92</v>
      </c>
      <c r="AY77">
        <v>0.97</v>
      </c>
      <c r="AZ77">
        <v>43.56</v>
      </c>
      <c r="BA77">
        <v>48.4</v>
      </c>
      <c r="BB77">
        <v>48.4</v>
      </c>
      <c r="BC77">
        <v>63.16</v>
      </c>
      <c r="BD77">
        <v>14.28</v>
      </c>
      <c r="BE77">
        <v>255.46</v>
      </c>
      <c r="BF77">
        <v>36.69</v>
      </c>
      <c r="BG77">
        <v>0.52</v>
      </c>
      <c r="BH77">
        <v>0.98</v>
      </c>
      <c r="BI77">
        <v>21.28</v>
      </c>
      <c r="BJ77">
        <v>0.92</v>
      </c>
      <c r="BK77">
        <v>24.2</v>
      </c>
      <c r="BL77">
        <v>54.21</v>
      </c>
      <c r="BM77">
        <v>1.02</v>
      </c>
      <c r="BN77">
        <v>24.2</v>
      </c>
      <c r="BO77">
        <v>85.67</v>
      </c>
      <c r="BP77">
        <v>9</v>
      </c>
      <c r="BQ77">
        <v>21</v>
      </c>
      <c r="BR77">
        <v>0</v>
      </c>
    </row>
    <row r="78" spans="7:70">
      <c r="G78" t="s">
        <v>120</v>
      </c>
      <c r="H78" s="73">
        <v>799.15</v>
      </c>
      <c r="I78" s="46">
        <v>327.61</v>
      </c>
      <c r="J78" s="46">
        <v>381.03999999999996</v>
      </c>
      <c r="K78" s="46">
        <v>69.7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4.84</v>
      </c>
      <c r="X78">
        <v>0</v>
      </c>
      <c r="Y78">
        <v>23.72</v>
      </c>
      <c r="Z78">
        <v>64.37</v>
      </c>
      <c r="AA78">
        <v>19.59</v>
      </c>
      <c r="AB78">
        <v>85.15</v>
      </c>
      <c r="AC78">
        <v>63.62</v>
      </c>
      <c r="AD78">
        <v>62.92</v>
      </c>
      <c r="AE78">
        <v>0</v>
      </c>
      <c r="AF78">
        <v>0</v>
      </c>
      <c r="AG78">
        <v>15.83</v>
      </c>
      <c r="AH78">
        <v>6.78</v>
      </c>
      <c r="AI78">
        <v>147.88</v>
      </c>
      <c r="AJ78">
        <v>23.23</v>
      </c>
      <c r="AK78">
        <v>24.2</v>
      </c>
      <c r="AL78">
        <v>0.37</v>
      </c>
      <c r="AM78">
        <v>48.4</v>
      </c>
      <c r="AN78">
        <v>0</v>
      </c>
      <c r="AO78">
        <v>0.61</v>
      </c>
      <c r="AP78">
        <v>0</v>
      </c>
      <c r="AQ78">
        <v>0.98</v>
      </c>
      <c r="AR78">
        <v>24.2</v>
      </c>
      <c r="AS78">
        <v>0.61</v>
      </c>
      <c r="AT78">
        <v>38.72</v>
      </c>
      <c r="AU78">
        <v>36.520000000000003</v>
      </c>
      <c r="AV78">
        <v>0.68</v>
      </c>
      <c r="AW78">
        <v>48.4</v>
      </c>
      <c r="AX78">
        <v>62.92</v>
      </c>
      <c r="AY78">
        <v>0.97</v>
      </c>
      <c r="AZ78">
        <v>43.56</v>
      </c>
      <c r="BA78">
        <v>48.4</v>
      </c>
      <c r="BB78">
        <v>48.4</v>
      </c>
      <c r="BC78">
        <v>63.16</v>
      </c>
      <c r="BD78">
        <v>14.28</v>
      </c>
      <c r="BE78">
        <v>255.46</v>
      </c>
      <c r="BF78">
        <v>36.69</v>
      </c>
      <c r="BG78">
        <v>0.52</v>
      </c>
      <c r="BH78">
        <v>0.98</v>
      </c>
      <c r="BI78">
        <v>21.28</v>
      </c>
      <c r="BJ78">
        <v>0.92</v>
      </c>
      <c r="BK78">
        <v>24.2</v>
      </c>
      <c r="BL78">
        <v>88.09</v>
      </c>
      <c r="BM78">
        <v>1.02</v>
      </c>
      <c r="BN78">
        <v>24.2</v>
      </c>
      <c r="BO78">
        <v>85.67</v>
      </c>
      <c r="BP78">
        <v>6</v>
      </c>
      <c r="BQ78">
        <v>14</v>
      </c>
      <c r="BR78">
        <v>0</v>
      </c>
    </row>
    <row r="79" spans="7:70">
      <c r="G79" t="s">
        <v>121</v>
      </c>
      <c r="H79" s="73">
        <v>739.93</v>
      </c>
      <c r="I79" s="46">
        <v>324.61</v>
      </c>
      <c r="J79" s="46">
        <v>381.03999999999996</v>
      </c>
      <c r="K79" s="46">
        <v>69.7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4.84</v>
      </c>
      <c r="X79">
        <v>0</v>
      </c>
      <c r="Y79">
        <v>23.72</v>
      </c>
      <c r="Z79">
        <v>64.37</v>
      </c>
      <c r="AA79">
        <v>19.59</v>
      </c>
      <c r="AB79">
        <v>85.15</v>
      </c>
      <c r="AC79">
        <v>63.62</v>
      </c>
      <c r="AD79">
        <v>62.92</v>
      </c>
      <c r="AE79">
        <v>0</v>
      </c>
      <c r="AF79">
        <v>0</v>
      </c>
      <c r="AG79">
        <v>15.83</v>
      </c>
      <c r="AH79">
        <v>6.78</v>
      </c>
      <c r="AI79">
        <v>147.88</v>
      </c>
      <c r="AJ79">
        <v>23.23</v>
      </c>
      <c r="AK79">
        <v>24.2</v>
      </c>
      <c r="AL79">
        <v>0.37</v>
      </c>
      <c r="AM79">
        <v>48.4</v>
      </c>
      <c r="AN79">
        <v>0</v>
      </c>
      <c r="AO79">
        <v>0.61</v>
      </c>
      <c r="AP79">
        <v>0</v>
      </c>
      <c r="AQ79">
        <v>0.98</v>
      </c>
      <c r="AR79">
        <v>24.2</v>
      </c>
      <c r="AS79">
        <v>0.61</v>
      </c>
      <c r="AT79">
        <v>38.72</v>
      </c>
      <c r="AU79">
        <v>36.520000000000003</v>
      </c>
      <c r="AV79">
        <v>0.73</v>
      </c>
      <c r="AW79">
        <v>48.4</v>
      </c>
      <c r="AX79">
        <v>62.92</v>
      </c>
      <c r="AY79">
        <v>0.97</v>
      </c>
      <c r="AZ79">
        <v>43.56</v>
      </c>
      <c r="BA79">
        <v>48.4</v>
      </c>
      <c r="BB79">
        <v>48.4</v>
      </c>
      <c r="BC79">
        <v>63.16</v>
      </c>
      <c r="BD79">
        <v>14.28</v>
      </c>
      <c r="BE79">
        <v>255.46</v>
      </c>
      <c r="BF79">
        <v>36.69</v>
      </c>
      <c r="BG79">
        <v>0.52</v>
      </c>
      <c r="BH79">
        <v>0.98</v>
      </c>
      <c r="BI79">
        <v>21.28</v>
      </c>
      <c r="BJ79">
        <v>0.92</v>
      </c>
      <c r="BK79">
        <v>24.2</v>
      </c>
      <c r="BL79">
        <v>35.82</v>
      </c>
      <c r="BM79">
        <v>1.02</v>
      </c>
      <c r="BN79">
        <v>24.2</v>
      </c>
      <c r="BO79">
        <v>85.67</v>
      </c>
      <c r="BP79">
        <v>3</v>
      </c>
      <c r="BQ79">
        <v>7</v>
      </c>
      <c r="BR79">
        <v>0</v>
      </c>
    </row>
    <row r="80" spans="7:70">
      <c r="G80" t="s">
        <v>122</v>
      </c>
      <c r="H80" s="73">
        <v>762.29</v>
      </c>
      <c r="I80" s="46">
        <v>323.41000000000003</v>
      </c>
      <c r="J80" s="46">
        <v>381.03999999999996</v>
      </c>
      <c r="K80" s="46">
        <v>69.7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4.84</v>
      </c>
      <c r="X80">
        <v>0</v>
      </c>
      <c r="Y80">
        <v>23.72</v>
      </c>
      <c r="Z80">
        <v>64.37</v>
      </c>
      <c r="AA80">
        <v>19.59</v>
      </c>
      <c r="AB80">
        <v>85.15</v>
      </c>
      <c r="AC80">
        <v>63.62</v>
      </c>
      <c r="AD80">
        <v>62.92</v>
      </c>
      <c r="AE80">
        <v>0</v>
      </c>
      <c r="AF80">
        <v>0</v>
      </c>
      <c r="AG80">
        <v>15.83</v>
      </c>
      <c r="AH80">
        <v>6.78</v>
      </c>
      <c r="AI80">
        <v>147.88</v>
      </c>
      <c r="AJ80">
        <v>23.23</v>
      </c>
      <c r="AK80">
        <v>24.2</v>
      </c>
      <c r="AL80">
        <v>0.37</v>
      </c>
      <c r="AM80">
        <v>48.4</v>
      </c>
      <c r="AN80">
        <v>0</v>
      </c>
      <c r="AO80">
        <v>0.61</v>
      </c>
      <c r="AP80">
        <v>0</v>
      </c>
      <c r="AQ80">
        <v>0.98</v>
      </c>
      <c r="AR80">
        <v>24.2</v>
      </c>
      <c r="AS80">
        <v>0.61</v>
      </c>
      <c r="AT80">
        <v>38.72</v>
      </c>
      <c r="AU80">
        <v>36.520000000000003</v>
      </c>
      <c r="AV80">
        <v>0.73</v>
      </c>
      <c r="AW80">
        <v>48.4</v>
      </c>
      <c r="AX80">
        <v>62.92</v>
      </c>
      <c r="AY80">
        <v>0.97</v>
      </c>
      <c r="AZ80">
        <v>43.56</v>
      </c>
      <c r="BA80">
        <v>48.4</v>
      </c>
      <c r="BB80">
        <v>48.4</v>
      </c>
      <c r="BC80">
        <v>63.16</v>
      </c>
      <c r="BD80">
        <v>14.28</v>
      </c>
      <c r="BE80">
        <v>255.46</v>
      </c>
      <c r="BF80">
        <v>36.69</v>
      </c>
      <c r="BG80">
        <v>0.52</v>
      </c>
      <c r="BH80">
        <v>0.98</v>
      </c>
      <c r="BI80">
        <v>21.28</v>
      </c>
      <c r="BJ80">
        <v>0.92</v>
      </c>
      <c r="BK80">
        <v>24.2</v>
      </c>
      <c r="BL80">
        <v>60.98</v>
      </c>
      <c r="BM80">
        <v>1.02</v>
      </c>
      <c r="BN80">
        <v>24.2</v>
      </c>
      <c r="BO80">
        <v>85.67</v>
      </c>
      <c r="BP80">
        <v>1.8</v>
      </c>
      <c r="BQ80">
        <v>4.2</v>
      </c>
      <c r="BR80">
        <v>0</v>
      </c>
    </row>
    <row r="81" spans="7:70">
      <c r="G81" t="s">
        <v>123</v>
      </c>
      <c r="H81" s="73">
        <v>726.57999999999993</v>
      </c>
      <c r="I81" s="46">
        <v>322.21000000000004</v>
      </c>
      <c r="J81" s="46">
        <v>381.03999999999996</v>
      </c>
      <c r="K81" s="46">
        <v>69.7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4.84</v>
      </c>
      <c r="X81">
        <v>0</v>
      </c>
      <c r="Y81">
        <v>23.72</v>
      </c>
      <c r="Z81">
        <v>64.37</v>
      </c>
      <c r="AA81">
        <v>19.59</v>
      </c>
      <c r="AB81">
        <v>85.15</v>
      </c>
      <c r="AC81">
        <v>63.62</v>
      </c>
      <c r="AD81">
        <v>62.92</v>
      </c>
      <c r="AE81">
        <v>0</v>
      </c>
      <c r="AF81">
        <v>0</v>
      </c>
      <c r="AG81">
        <v>15.83</v>
      </c>
      <c r="AH81">
        <v>6.78</v>
      </c>
      <c r="AI81">
        <v>147.88</v>
      </c>
      <c r="AJ81">
        <v>23.23</v>
      </c>
      <c r="AK81">
        <v>24.2</v>
      </c>
      <c r="AL81">
        <v>0.37</v>
      </c>
      <c r="AM81">
        <v>48.4</v>
      </c>
      <c r="AN81">
        <v>0</v>
      </c>
      <c r="AO81">
        <v>0.61</v>
      </c>
      <c r="AP81">
        <v>0</v>
      </c>
      <c r="AQ81">
        <v>0.98</v>
      </c>
      <c r="AR81">
        <v>24.2</v>
      </c>
      <c r="AS81">
        <v>0.61</v>
      </c>
      <c r="AT81">
        <v>38.72</v>
      </c>
      <c r="AU81">
        <v>36.520000000000003</v>
      </c>
      <c r="AV81">
        <v>0.73</v>
      </c>
      <c r="AW81">
        <v>48.4</v>
      </c>
      <c r="AX81">
        <v>62.92</v>
      </c>
      <c r="AY81">
        <v>0.97</v>
      </c>
      <c r="AZ81">
        <v>43.56</v>
      </c>
      <c r="BA81">
        <v>48.4</v>
      </c>
      <c r="BB81">
        <v>48.4</v>
      </c>
      <c r="BC81">
        <v>63.16</v>
      </c>
      <c r="BD81">
        <v>14.28</v>
      </c>
      <c r="BE81">
        <v>255.46</v>
      </c>
      <c r="BF81">
        <v>36.69</v>
      </c>
      <c r="BG81">
        <v>0.52</v>
      </c>
      <c r="BH81">
        <v>0.98</v>
      </c>
      <c r="BI81">
        <v>21.28</v>
      </c>
      <c r="BJ81">
        <v>0.92</v>
      </c>
      <c r="BK81">
        <v>24.2</v>
      </c>
      <c r="BL81">
        <v>28.07</v>
      </c>
      <c r="BM81">
        <v>1.02</v>
      </c>
      <c r="BN81">
        <v>24.2</v>
      </c>
      <c r="BO81">
        <v>85.67</v>
      </c>
      <c r="BP81">
        <v>0.6</v>
      </c>
      <c r="BQ81">
        <v>1.4</v>
      </c>
      <c r="BR81">
        <v>0</v>
      </c>
    </row>
    <row r="82" spans="7:70">
      <c r="G82" t="s">
        <v>124</v>
      </c>
      <c r="H82" s="73">
        <v>751.31999999999994</v>
      </c>
      <c r="I82" s="46">
        <v>321.61</v>
      </c>
      <c r="J82" s="46">
        <v>381.03999999999996</v>
      </c>
      <c r="K82" s="46">
        <v>69.7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4.84</v>
      </c>
      <c r="X82">
        <v>0</v>
      </c>
      <c r="Y82">
        <v>23.72</v>
      </c>
      <c r="Z82">
        <v>64.37</v>
      </c>
      <c r="AA82">
        <v>19.59</v>
      </c>
      <c r="AB82">
        <v>85.15</v>
      </c>
      <c r="AC82">
        <v>63.62</v>
      </c>
      <c r="AD82">
        <v>62.92</v>
      </c>
      <c r="AE82">
        <v>0</v>
      </c>
      <c r="AF82">
        <v>0</v>
      </c>
      <c r="AG82">
        <v>15.83</v>
      </c>
      <c r="AH82">
        <v>6.78</v>
      </c>
      <c r="AI82">
        <v>147.88</v>
      </c>
      <c r="AJ82">
        <v>23.23</v>
      </c>
      <c r="AK82">
        <v>24.2</v>
      </c>
      <c r="AL82">
        <v>0.37</v>
      </c>
      <c r="AM82">
        <v>48.4</v>
      </c>
      <c r="AN82">
        <v>0</v>
      </c>
      <c r="AO82">
        <v>0.61</v>
      </c>
      <c r="AP82">
        <v>0</v>
      </c>
      <c r="AQ82">
        <v>0.98</v>
      </c>
      <c r="AR82">
        <v>24.2</v>
      </c>
      <c r="AS82">
        <v>0.61</v>
      </c>
      <c r="AT82">
        <v>38.72</v>
      </c>
      <c r="AU82">
        <v>36.520000000000003</v>
      </c>
      <c r="AV82">
        <v>0.73</v>
      </c>
      <c r="AW82">
        <v>48.4</v>
      </c>
      <c r="AX82">
        <v>62.92</v>
      </c>
      <c r="AY82">
        <v>0.97</v>
      </c>
      <c r="AZ82">
        <v>43.56</v>
      </c>
      <c r="BA82">
        <v>48.4</v>
      </c>
      <c r="BB82">
        <v>48.4</v>
      </c>
      <c r="BC82">
        <v>63.16</v>
      </c>
      <c r="BD82">
        <v>14.28</v>
      </c>
      <c r="BE82">
        <v>255.46</v>
      </c>
      <c r="BF82">
        <v>36.69</v>
      </c>
      <c r="BG82">
        <v>0.52</v>
      </c>
      <c r="BH82">
        <v>0.98</v>
      </c>
      <c r="BI82">
        <v>21.28</v>
      </c>
      <c r="BJ82">
        <v>0.92</v>
      </c>
      <c r="BK82">
        <v>24.2</v>
      </c>
      <c r="BL82">
        <v>54.21</v>
      </c>
      <c r="BM82">
        <v>1.02</v>
      </c>
      <c r="BN82">
        <v>24.2</v>
      </c>
      <c r="BO82">
        <v>85.67</v>
      </c>
      <c r="BP82">
        <v>0</v>
      </c>
      <c r="BQ82">
        <v>0</v>
      </c>
      <c r="BR82">
        <v>0</v>
      </c>
    </row>
    <row r="83" spans="7:70">
      <c r="G83" t="s">
        <v>125</v>
      </c>
      <c r="H83" s="73">
        <v>791.80999999999983</v>
      </c>
      <c r="I83" s="46">
        <v>282.83999999999997</v>
      </c>
      <c r="J83" s="46">
        <v>381.03999999999996</v>
      </c>
      <c r="K83" s="46">
        <v>69.7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4.84</v>
      </c>
      <c r="X83">
        <v>0</v>
      </c>
      <c r="Y83">
        <v>23.72</v>
      </c>
      <c r="Z83">
        <v>64.37</v>
      </c>
      <c r="AA83">
        <v>19.59</v>
      </c>
      <c r="AB83">
        <v>85.15</v>
      </c>
      <c r="AC83">
        <v>63.62</v>
      </c>
      <c r="AD83">
        <v>62.92</v>
      </c>
      <c r="AE83">
        <v>0</v>
      </c>
      <c r="AF83">
        <v>0</v>
      </c>
      <c r="AG83">
        <v>15.83</v>
      </c>
      <c r="AH83">
        <v>6.78</v>
      </c>
      <c r="AI83">
        <v>147.88</v>
      </c>
      <c r="AJ83">
        <v>23.23</v>
      </c>
      <c r="AK83">
        <v>24.2</v>
      </c>
      <c r="AL83">
        <v>0.37</v>
      </c>
      <c r="AM83">
        <v>48.4</v>
      </c>
      <c r="AN83">
        <v>0</v>
      </c>
      <c r="AO83">
        <v>0.61</v>
      </c>
      <c r="AP83">
        <v>0</v>
      </c>
      <c r="AQ83">
        <v>0.93</v>
      </c>
      <c r="AR83">
        <v>24.2</v>
      </c>
      <c r="AS83">
        <v>0.61</v>
      </c>
      <c r="AT83">
        <v>0</v>
      </c>
      <c r="AU83">
        <v>36.520000000000003</v>
      </c>
      <c r="AV83">
        <v>0.77</v>
      </c>
      <c r="AW83">
        <v>48.4</v>
      </c>
      <c r="AX83">
        <v>62.92</v>
      </c>
      <c r="AY83">
        <v>0.92</v>
      </c>
      <c r="AZ83">
        <v>43.56</v>
      </c>
      <c r="BA83">
        <v>48.4</v>
      </c>
      <c r="BB83">
        <v>48.4</v>
      </c>
      <c r="BC83">
        <v>63.16</v>
      </c>
      <c r="BD83">
        <v>14.28</v>
      </c>
      <c r="BE83">
        <v>255.46</v>
      </c>
      <c r="BF83">
        <v>34.65</v>
      </c>
      <c r="BG83">
        <v>0.52</v>
      </c>
      <c r="BH83">
        <v>0.93</v>
      </c>
      <c r="BI83">
        <v>21.28</v>
      </c>
      <c r="BJ83">
        <v>0.92</v>
      </c>
      <c r="BK83">
        <v>24.2</v>
      </c>
      <c r="BL83">
        <v>96.8</v>
      </c>
      <c r="BM83">
        <v>1.02</v>
      </c>
      <c r="BN83">
        <v>24.2</v>
      </c>
      <c r="BO83">
        <v>85.67</v>
      </c>
      <c r="BP83">
        <v>0</v>
      </c>
      <c r="BQ83">
        <v>0</v>
      </c>
      <c r="BR83">
        <v>0</v>
      </c>
    </row>
    <row r="84" spans="7:70">
      <c r="G84" t="s">
        <v>126</v>
      </c>
      <c r="H84" s="73">
        <v>837.30999999999983</v>
      </c>
      <c r="I84" s="46">
        <v>282.83999999999997</v>
      </c>
      <c r="J84" s="46">
        <v>381.03999999999996</v>
      </c>
      <c r="K84" s="46">
        <v>69.7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4.84</v>
      </c>
      <c r="X84">
        <v>0</v>
      </c>
      <c r="Y84">
        <v>23.72</v>
      </c>
      <c r="Z84">
        <v>64.37</v>
      </c>
      <c r="AA84">
        <v>19.59</v>
      </c>
      <c r="AB84">
        <v>85.15</v>
      </c>
      <c r="AC84">
        <v>63.62</v>
      </c>
      <c r="AD84">
        <v>62.92</v>
      </c>
      <c r="AE84">
        <v>0</v>
      </c>
      <c r="AF84">
        <v>0</v>
      </c>
      <c r="AG84">
        <v>15.83</v>
      </c>
      <c r="AH84">
        <v>6.78</v>
      </c>
      <c r="AI84">
        <v>147.88</v>
      </c>
      <c r="AJ84">
        <v>23.23</v>
      </c>
      <c r="AK84">
        <v>24.2</v>
      </c>
      <c r="AL84">
        <v>0.37</v>
      </c>
      <c r="AM84">
        <v>48.4</v>
      </c>
      <c r="AN84">
        <v>0</v>
      </c>
      <c r="AO84">
        <v>0.61</v>
      </c>
      <c r="AP84">
        <v>0</v>
      </c>
      <c r="AQ84">
        <v>0.93</v>
      </c>
      <c r="AR84">
        <v>24.2</v>
      </c>
      <c r="AS84">
        <v>0.61</v>
      </c>
      <c r="AT84">
        <v>0</v>
      </c>
      <c r="AU84">
        <v>36.520000000000003</v>
      </c>
      <c r="AV84">
        <v>0.77</v>
      </c>
      <c r="AW84">
        <v>48.4</v>
      </c>
      <c r="AX84">
        <v>62.92</v>
      </c>
      <c r="AY84">
        <v>0.92</v>
      </c>
      <c r="AZ84">
        <v>43.56</v>
      </c>
      <c r="BA84">
        <v>48.4</v>
      </c>
      <c r="BB84">
        <v>48.4</v>
      </c>
      <c r="BC84">
        <v>63.16</v>
      </c>
      <c r="BD84">
        <v>14.28</v>
      </c>
      <c r="BE84">
        <v>255.46</v>
      </c>
      <c r="BF84">
        <v>34.65</v>
      </c>
      <c r="BG84">
        <v>0.52</v>
      </c>
      <c r="BH84">
        <v>0.93</v>
      </c>
      <c r="BI84">
        <v>21.28</v>
      </c>
      <c r="BJ84">
        <v>0.92</v>
      </c>
      <c r="BK84">
        <v>24.2</v>
      </c>
      <c r="BL84">
        <v>142.30000000000001</v>
      </c>
      <c r="BM84">
        <v>1.02</v>
      </c>
      <c r="BN84">
        <v>24.2</v>
      </c>
      <c r="BO84">
        <v>85.67</v>
      </c>
      <c r="BP84">
        <v>0</v>
      </c>
      <c r="BQ84">
        <v>0</v>
      </c>
      <c r="BR84">
        <v>0</v>
      </c>
    </row>
    <row r="85" spans="7:70">
      <c r="G85" t="s">
        <v>127</v>
      </c>
      <c r="H85" s="73">
        <v>893.44999999999993</v>
      </c>
      <c r="I85" s="46">
        <v>282.83999999999997</v>
      </c>
      <c r="J85" s="46">
        <v>381.03999999999996</v>
      </c>
      <c r="K85" s="46">
        <v>69.7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4.84</v>
      </c>
      <c r="X85">
        <v>0</v>
      </c>
      <c r="Y85">
        <v>23.72</v>
      </c>
      <c r="Z85">
        <v>64.37</v>
      </c>
      <c r="AA85">
        <v>19.59</v>
      </c>
      <c r="AB85">
        <v>85.15</v>
      </c>
      <c r="AC85">
        <v>63.62</v>
      </c>
      <c r="AD85">
        <v>62.92</v>
      </c>
      <c r="AE85">
        <v>0</v>
      </c>
      <c r="AF85">
        <v>0</v>
      </c>
      <c r="AG85">
        <v>15.83</v>
      </c>
      <c r="AH85">
        <v>6.78</v>
      </c>
      <c r="AI85">
        <v>147.88</v>
      </c>
      <c r="AJ85">
        <v>23.23</v>
      </c>
      <c r="AK85">
        <v>24.2</v>
      </c>
      <c r="AL85">
        <v>0.37</v>
      </c>
      <c r="AM85">
        <v>48.4</v>
      </c>
      <c r="AN85">
        <v>0</v>
      </c>
      <c r="AO85">
        <v>0.61</v>
      </c>
      <c r="AP85">
        <v>0</v>
      </c>
      <c r="AQ85">
        <v>0.93</v>
      </c>
      <c r="AR85">
        <v>24.2</v>
      </c>
      <c r="AS85">
        <v>0.61</v>
      </c>
      <c r="AT85">
        <v>0</v>
      </c>
      <c r="AU85">
        <v>36.520000000000003</v>
      </c>
      <c r="AV85">
        <v>0.77</v>
      </c>
      <c r="AW85">
        <v>48.4</v>
      </c>
      <c r="AX85">
        <v>62.92</v>
      </c>
      <c r="AY85">
        <v>0.92</v>
      </c>
      <c r="AZ85">
        <v>43.56</v>
      </c>
      <c r="BA85">
        <v>48.4</v>
      </c>
      <c r="BB85">
        <v>48.4</v>
      </c>
      <c r="BC85">
        <v>63.16</v>
      </c>
      <c r="BD85">
        <v>14.28</v>
      </c>
      <c r="BE85">
        <v>255.46</v>
      </c>
      <c r="BF85">
        <v>34.65</v>
      </c>
      <c r="BG85">
        <v>0.52</v>
      </c>
      <c r="BH85">
        <v>0.93</v>
      </c>
      <c r="BI85">
        <v>21.28</v>
      </c>
      <c r="BJ85">
        <v>0.92</v>
      </c>
      <c r="BK85">
        <v>24.2</v>
      </c>
      <c r="BL85">
        <v>198.44</v>
      </c>
      <c r="BM85">
        <v>1.02</v>
      </c>
      <c r="BN85">
        <v>24.2</v>
      </c>
      <c r="BO85">
        <v>85.67</v>
      </c>
      <c r="BP85">
        <v>0</v>
      </c>
      <c r="BQ85">
        <v>0</v>
      </c>
      <c r="BR85">
        <v>0</v>
      </c>
    </row>
    <row r="86" spans="7:70">
      <c r="G86" t="s">
        <v>128</v>
      </c>
      <c r="H86" s="73">
        <v>940.87999999999988</v>
      </c>
      <c r="I86" s="46">
        <v>282.83999999999997</v>
      </c>
      <c r="J86" s="46">
        <v>381.03999999999996</v>
      </c>
      <c r="K86" s="46">
        <v>69.7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4.84</v>
      </c>
      <c r="X86">
        <v>0</v>
      </c>
      <c r="Y86">
        <v>23.72</v>
      </c>
      <c r="Z86">
        <v>64.37</v>
      </c>
      <c r="AA86">
        <v>19.59</v>
      </c>
      <c r="AB86">
        <v>85.15</v>
      </c>
      <c r="AC86">
        <v>63.62</v>
      </c>
      <c r="AD86">
        <v>62.92</v>
      </c>
      <c r="AE86">
        <v>0</v>
      </c>
      <c r="AF86">
        <v>0</v>
      </c>
      <c r="AG86">
        <v>15.83</v>
      </c>
      <c r="AH86">
        <v>6.78</v>
      </c>
      <c r="AI86">
        <v>147.88</v>
      </c>
      <c r="AJ86">
        <v>23.23</v>
      </c>
      <c r="AK86">
        <v>24.2</v>
      </c>
      <c r="AL86">
        <v>0.37</v>
      </c>
      <c r="AM86">
        <v>48.4</v>
      </c>
      <c r="AN86">
        <v>0</v>
      </c>
      <c r="AO86">
        <v>0.61</v>
      </c>
      <c r="AP86">
        <v>0</v>
      </c>
      <c r="AQ86">
        <v>0.93</v>
      </c>
      <c r="AR86">
        <v>24.2</v>
      </c>
      <c r="AS86">
        <v>0.61</v>
      </c>
      <c r="AT86">
        <v>0</v>
      </c>
      <c r="AU86">
        <v>36.520000000000003</v>
      </c>
      <c r="AV86">
        <v>0.77</v>
      </c>
      <c r="AW86">
        <v>48.4</v>
      </c>
      <c r="AX86">
        <v>62.92</v>
      </c>
      <c r="AY86">
        <v>0.92</v>
      </c>
      <c r="AZ86">
        <v>43.56</v>
      </c>
      <c r="BA86">
        <v>48.4</v>
      </c>
      <c r="BB86">
        <v>48.4</v>
      </c>
      <c r="BC86">
        <v>63.16</v>
      </c>
      <c r="BD86">
        <v>14.28</v>
      </c>
      <c r="BE86">
        <v>255.46</v>
      </c>
      <c r="BF86">
        <v>34.65</v>
      </c>
      <c r="BG86">
        <v>0.52</v>
      </c>
      <c r="BH86">
        <v>0.93</v>
      </c>
      <c r="BI86">
        <v>21.28</v>
      </c>
      <c r="BJ86">
        <v>0.92</v>
      </c>
      <c r="BK86">
        <v>24.2</v>
      </c>
      <c r="BL86">
        <v>245.87</v>
      </c>
      <c r="BM86">
        <v>1.02</v>
      </c>
      <c r="BN86">
        <v>24.2</v>
      </c>
      <c r="BO86">
        <v>85.67</v>
      </c>
      <c r="BP86">
        <v>0</v>
      </c>
      <c r="BQ86">
        <v>0</v>
      </c>
      <c r="BR86">
        <v>0</v>
      </c>
    </row>
    <row r="87" spans="7:70">
      <c r="G87" t="s">
        <v>129</v>
      </c>
      <c r="H87" s="73">
        <v>930.2299999999999</v>
      </c>
      <c r="I87" s="46">
        <v>326.40000000000003</v>
      </c>
      <c r="J87" s="46">
        <v>302.10000000000002</v>
      </c>
      <c r="K87" s="46">
        <v>69.7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4.84</v>
      </c>
      <c r="X87">
        <v>0</v>
      </c>
      <c r="Y87">
        <v>23.72</v>
      </c>
      <c r="Z87">
        <v>64.37</v>
      </c>
      <c r="AA87">
        <v>19.59</v>
      </c>
      <c r="AB87">
        <v>85.15</v>
      </c>
      <c r="AC87">
        <v>63.62</v>
      </c>
      <c r="AD87">
        <v>62.92</v>
      </c>
      <c r="AE87">
        <v>0</v>
      </c>
      <c r="AF87">
        <v>0</v>
      </c>
      <c r="AG87">
        <v>15.83</v>
      </c>
      <c r="AH87">
        <v>6.78</v>
      </c>
      <c r="AI87">
        <v>68.94</v>
      </c>
      <c r="AJ87">
        <v>23.23</v>
      </c>
      <c r="AK87">
        <v>24.2</v>
      </c>
      <c r="AL87">
        <v>0.37</v>
      </c>
      <c r="AM87">
        <v>48.4</v>
      </c>
      <c r="AN87">
        <v>0</v>
      </c>
      <c r="AO87">
        <v>0.61</v>
      </c>
      <c r="AP87">
        <v>0</v>
      </c>
      <c r="AQ87">
        <v>0.93</v>
      </c>
      <c r="AR87">
        <v>24.2</v>
      </c>
      <c r="AS87">
        <v>0.61</v>
      </c>
      <c r="AT87">
        <v>0</v>
      </c>
      <c r="AU87">
        <v>36.520000000000003</v>
      </c>
      <c r="AV87">
        <v>0.77</v>
      </c>
      <c r="AW87">
        <v>48.4</v>
      </c>
      <c r="AX87">
        <v>62.92</v>
      </c>
      <c r="AY87">
        <v>0.92</v>
      </c>
      <c r="AZ87">
        <v>43.56</v>
      </c>
      <c r="BA87">
        <v>48.4</v>
      </c>
      <c r="BB87">
        <v>91.96</v>
      </c>
      <c r="BC87">
        <v>63.16</v>
      </c>
      <c r="BD87">
        <v>14.28</v>
      </c>
      <c r="BE87">
        <v>255.46</v>
      </c>
      <c r="BF87">
        <v>34.65</v>
      </c>
      <c r="BG87">
        <v>0.52</v>
      </c>
      <c r="BH87">
        <v>0.93</v>
      </c>
      <c r="BI87">
        <v>21.28</v>
      </c>
      <c r="BJ87">
        <v>0.92</v>
      </c>
      <c r="BK87">
        <v>24.2</v>
      </c>
      <c r="BL87">
        <v>235.22</v>
      </c>
      <c r="BM87">
        <v>1.02</v>
      </c>
      <c r="BN87">
        <v>24.2</v>
      </c>
      <c r="BO87">
        <v>85.67</v>
      </c>
      <c r="BP87">
        <v>0</v>
      </c>
      <c r="BQ87">
        <v>0</v>
      </c>
      <c r="BR87">
        <v>0</v>
      </c>
    </row>
    <row r="88" spans="7:70">
      <c r="G88" t="s">
        <v>130</v>
      </c>
      <c r="H88" s="73">
        <v>968.94999999999993</v>
      </c>
      <c r="I88" s="46">
        <v>326.40000000000003</v>
      </c>
      <c r="J88" s="46">
        <v>302.10000000000002</v>
      </c>
      <c r="K88" s="46">
        <v>69.7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4.84</v>
      </c>
      <c r="X88">
        <v>0</v>
      </c>
      <c r="Y88">
        <v>23.72</v>
      </c>
      <c r="Z88">
        <v>64.37</v>
      </c>
      <c r="AA88">
        <v>19.59</v>
      </c>
      <c r="AB88">
        <v>85.15</v>
      </c>
      <c r="AC88">
        <v>63.62</v>
      </c>
      <c r="AD88">
        <v>62.92</v>
      </c>
      <c r="AE88">
        <v>0</v>
      </c>
      <c r="AF88">
        <v>0</v>
      </c>
      <c r="AG88">
        <v>15.83</v>
      </c>
      <c r="AH88">
        <v>6.78</v>
      </c>
      <c r="AI88">
        <v>68.94</v>
      </c>
      <c r="AJ88">
        <v>23.23</v>
      </c>
      <c r="AK88">
        <v>24.2</v>
      </c>
      <c r="AL88">
        <v>0.37</v>
      </c>
      <c r="AM88">
        <v>48.4</v>
      </c>
      <c r="AN88">
        <v>0</v>
      </c>
      <c r="AO88">
        <v>0.61</v>
      </c>
      <c r="AP88">
        <v>0</v>
      </c>
      <c r="AQ88">
        <v>0.93</v>
      </c>
      <c r="AR88">
        <v>24.2</v>
      </c>
      <c r="AS88">
        <v>0.61</v>
      </c>
      <c r="AT88">
        <v>0</v>
      </c>
      <c r="AU88">
        <v>36.520000000000003</v>
      </c>
      <c r="AV88">
        <v>0.77</v>
      </c>
      <c r="AW88">
        <v>48.4</v>
      </c>
      <c r="AX88">
        <v>62.92</v>
      </c>
      <c r="AY88">
        <v>0.92</v>
      </c>
      <c r="AZ88">
        <v>43.56</v>
      </c>
      <c r="BA88">
        <v>48.4</v>
      </c>
      <c r="BB88">
        <v>91.96</v>
      </c>
      <c r="BC88">
        <v>63.16</v>
      </c>
      <c r="BD88">
        <v>14.28</v>
      </c>
      <c r="BE88">
        <v>255.46</v>
      </c>
      <c r="BF88">
        <v>34.65</v>
      </c>
      <c r="BG88">
        <v>0.52</v>
      </c>
      <c r="BH88">
        <v>0.93</v>
      </c>
      <c r="BI88">
        <v>21.28</v>
      </c>
      <c r="BJ88">
        <v>0.92</v>
      </c>
      <c r="BK88">
        <v>24.2</v>
      </c>
      <c r="BL88">
        <v>273.94</v>
      </c>
      <c r="BM88">
        <v>1.02</v>
      </c>
      <c r="BN88">
        <v>24.2</v>
      </c>
      <c r="BO88">
        <v>85.67</v>
      </c>
      <c r="BP88">
        <v>0</v>
      </c>
      <c r="BQ88">
        <v>0</v>
      </c>
      <c r="BR88">
        <v>0</v>
      </c>
    </row>
    <row r="89" spans="7:70">
      <c r="G89" t="s">
        <v>131</v>
      </c>
      <c r="H89" s="73">
        <v>1023.1599999999999</v>
      </c>
      <c r="I89" s="46">
        <v>326.40000000000003</v>
      </c>
      <c r="J89" s="46">
        <v>302.10000000000002</v>
      </c>
      <c r="K89" s="46">
        <v>69.7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4.84</v>
      </c>
      <c r="X89">
        <v>0</v>
      </c>
      <c r="Y89">
        <v>23.72</v>
      </c>
      <c r="Z89">
        <v>64.37</v>
      </c>
      <c r="AA89">
        <v>19.59</v>
      </c>
      <c r="AB89">
        <v>85.15</v>
      </c>
      <c r="AC89">
        <v>63.62</v>
      </c>
      <c r="AD89">
        <v>62.92</v>
      </c>
      <c r="AE89">
        <v>0</v>
      </c>
      <c r="AF89">
        <v>0</v>
      </c>
      <c r="AG89">
        <v>15.83</v>
      </c>
      <c r="AH89">
        <v>6.78</v>
      </c>
      <c r="AI89">
        <v>68.94</v>
      </c>
      <c r="AJ89">
        <v>23.23</v>
      </c>
      <c r="AK89">
        <v>24.2</v>
      </c>
      <c r="AL89">
        <v>0.37</v>
      </c>
      <c r="AM89">
        <v>48.4</v>
      </c>
      <c r="AN89">
        <v>0</v>
      </c>
      <c r="AO89">
        <v>0.61</v>
      </c>
      <c r="AP89">
        <v>0</v>
      </c>
      <c r="AQ89">
        <v>0.93</v>
      </c>
      <c r="AR89">
        <v>24.2</v>
      </c>
      <c r="AS89">
        <v>0.61</v>
      </c>
      <c r="AT89">
        <v>0</v>
      </c>
      <c r="AU89">
        <v>36.520000000000003</v>
      </c>
      <c r="AV89">
        <v>0.77</v>
      </c>
      <c r="AW89">
        <v>48.4</v>
      </c>
      <c r="AX89">
        <v>62.92</v>
      </c>
      <c r="AY89">
        <v>0.92</v>
      </c>
      <c r="AZ89">
        <v>43.56</v>
      </c>
      <c r="BA89">
        <v>48.4</v>
      </c>
      <c r="BB89">
        <v>91.96</v>
      </c>
      <c r="BC89">
        <v>63.16</v>
      </c>
      <c r="BD89">
        <v>14.28</v>
      </c>
      <c r="BE89">
        <v>255.46</v>
      </c>
      <c r="BF89">
        <v>34.65</v>
      </c>
      <c r="BG89">
        <v>0.52</v>
      </c>
      <c r="BH89">
        <v>0.93</v>
      </c>
      <c r="BI89">
        <v>21.28</v>
      </c>
      <c r="BJ89">
        <v>0.92</v>
      </c>
      <c r="BK89">
        <v>24.2</v>
      </c>
      <c r="BL89">
        <v>328.15</v>
      </c>
      <c r="BM89">
        <v>1.02</v>
      </c>
      <c r="BN89">
        <v>24.2</v>
      </c>
      <c r="BO89">
        <v>85.67</v>
      </c>
      <c r="BP89">
        <v>0</v>
      </c>
      <c r="BQ89">
        <v>0</v>
      </c>
      <c r="BR89">
        <v>0</v>
      </c>
    </row>
    <row r="90" spans="7:70">
      <c r="G90" t="s">
        <v>132</v>
      </c>
      <c r="H90" s="73">
        <v>1069.6699999999998</v>
      </c>
      <c r="I90" s="46">
        <v>326.40000000000003</v>
      </c>
      <c r="J90" s="46">
        <v>302.10000000000002</v>
      </c>
      <c r="K90" s="46">
        <v>69.7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4.84</v>
      </c>
      <c r="X90">
        <v>0</v>
      </c>
      <c r="Y90">
        <v>23.72</v>
      </c>
      <c r="Z90">
        <v>64.37</v>
      </c>
      <c r="AA90">
        <v>19.59</v>
      </c>
      <c r="AB90">
        <v>85.15</v>
      </c>
      <c r="AC90">
        <v>63.62</v>
      </c>
      <c r="AD90">
        <v>62.92</v>
      </c>
      <c r="AE90">
        <v>0</v>
      </c>
      <c r="AF90">
        <v>0</v>
      </c>
      <c r="AG90">
        <v>15.87</v>
      </c>
      <c r="AH90">
        <v>6.78</v>
      </c>
      <c r="AI90">
        <v>68.94</v>
      </c>
      <c r="AJ90">
        <v>23.23</v>
      </c>
      <c r="AK90">
        <v>24.2</v>
      </c>
      <c r="AL90">
        <v>0.37</v>
      </c>
      <c r="AM90">
        <v>48.4</v>
      </c>
      <c r="AN90">
        <v>0</v>
      </c>
      <c r="AO90">
        <v>0.61</v>
      </c>
      <c r="AP90">
        <v>0</v>
      </c>
      <c r="AQ90">
        <v>0.93</v>
      </c>
      <c r="AR90">
        <v>24.2</v>
      </c>
      <c r="AS90">
        <v>0.61</v>
      </c>
      <c r="AT90">
        <v>0</v>
      </c>
      <c r="AU90">
        <v>36.520000000000003</v>
      </c>
      <c r="AV90">
        <v>0.77</v>
      </c>
      <c r="AW90">
        <v>48.4</v>
      </c>
      <c r="AX90">
        <v>62.92</v>
      </c>
      <c r="AY90">
        <v>0.92</v>
      </c>
      <c r="AZ90">
        <v>43.56</v>
      </c>
      <c r="BA90">
        <v>48.4</v>
      </c>
      <c r="BB90">
        <v>91.96</v>
      </c>
      <c r="BC90">
        <v>63.16</v>
      </c>
      <c r="BD90">
        <v>14.28</v>
      </c>
      <c r="BE90">
        <v>255.46</v>
      </c>
      <c r="BF90">
        <v>34.65</v>
      </c>
      <c r="BG90">
        <v>0.52</v>
      </c>
      <c r="BH90">
        <v>0.93</v>
      </c>
      <c r="BI90">
        <v>21.28</v>
      </c>
      <c r="BJ90">
        <v>0.92</v>
      </c>
      <c r="BK90">
        <v>24.2</v>
      </c>
      <c r="BL90">
        <v>374.62</v>
      </c>
      <c r="BM90">
        <v>1.02</v>
      </c>
      <c r="BN90">
        <v>24.2</v>
      </c>
      <c r="BO90">
        <v>85.67</v>
      </c>
      <c r="BP90">
        <v>0</v>
      </c>
      <c r="BQ90">
        <v>0</v>
      </c>
      <c r="BR90">
        <v>0</v>
      </c>
    </row>
    <row r="91" spans="7:70">
      <c r="G91" t="s">
        <v>133</v>
      </c>
      <c r="H91" s="73">
        <v>1029.6099999999999</v>
      </c>
      <c r="I91" s="46">
        <v>418.59999999999997</v>
      </c>
      <c r="J91" s="46">
        <v>302.10000000000002</v>
      </c>
      <c r="K91" s="46">
        <v>69.7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4.84</v>
      </c>
      <c r="X91">
        <v>23.23</v>
      </c>
      <c r="Y91">
        <v>23.72</v>
      </c>
      <c r="Z91">
        <v>64.37</v>
      </c>
      <c r="AA91">
        <v>19.59</v>
      </c>
      <c r="AB91">
        <v>85.15</v>
      </c>
      <c r="AC91">
        <v>63.62</v>
      </c>
      <c r="AD91">
        <v>62.92</v>
      </c>
      <c r="AE91">
        <v>23.17</v>
      </c>
      <c r="AF91">
        <v>54.21</v>
      </c>
      <c r="AG91">
        <v>232.43</v>
      </c>
      <c r="AH91">
        <v>6.78</v>
      </c>
      <c r="AI91">
        <v>68.94</v>
      </c>
      <c r="AJ91">
        <v>23.23</v>
      </c>
      <c r="AK91">
        <v>24.2</v>
      </c>
      <c r="AL91">
        <v>0.37</v>
      </c>
      <c r="AM91">
        <v>48.4</v>
      </c>
      <c r="AN91">
        <v>0</v>
      </c>
      <c r="AO91">
        <v>0.61</v>
      </c>
      <c r="AP91">
        <v>0</v>
      </c>
      <c r="AQ91">
        <v>0.93</v>
      </c>
      <c r="AR91">
        <v>24.2</v>
      </c>
      <c r="AS91">
        <v>0.61</v>
      </c>
      <c r="AT91">
        <v>0</v>
      </c>
      <c r="AU91">
        <v>36.520000000000003</v>
      </c>
      <c r="AV91">
        <v>0.73</v>
      </c>
      <c r="AW91">
        <v>48.4</v>
      </c>
      <c r="AX91">
        <v>62.92</v>
      </c>
      <c r="AY91">
        <v>0.92</v>
      </c>
      <c r="AZ91">
        <v>43.56</v>
      </c>
      <c r="BA91">
        <v>48.4</v>
      </c>
      <c r="BB91">
        <v>91.96</v>
      </c>
      <c r="BC91">
        <v>63.16</v>
      </c>
      <c r="BD91">
        <v>83.25</v>
      </c>
      <c r="BE91">
        <v>255.46</v>
      </c>
      <c r="BF91">
        <v>34.65</v>
      </c>
      <c r="BG91">
        <v>0.52</v>
      </c>
      <c r="BH91">
        <v>0.93</v>
      </c>
      <c r="BI91">
        <v>21.28</v>
      </c>
      <c r="BJ91">
        <v>0.92</v>
      </c>
      <c r="BK91">
        <v>24.2</v>
      </c>
      <c r="BL91">
        <v>40.659999999999997</v>
      </c>
      <c r="BM91">
        <v>1.02</v>
      </c>
      <c r="BN91">
        <v>24.2</v>
      </c>
      <c r="BO91">
        <v>85.67</v>
      </c>
      <c r="BP91">
        <v>0</v>
      </c>
      <c r="BQ91">
        <v>0</v>
      </c>
      <c r="BR91">
        <v>0</v>
      </c>
    </row>
    <row r="92" spans="7:70">
      <c r="G92" t="s">
        <v>134</v>
      </c>
      <c r="H92" s="73">
        <v>1090.5899999999999</v>
      </c>
      <c r="I92" s="46">
        <v>418.59999999999997</v>
      </c>
      <c r="J92" s="46">
        <v>302.10000000000002</v>
      </c>
      <c r="K92" s="46">
        <v>69.7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4.84</v>
      </c>
      <c r="X92">
        <v>23.23</v>
      </c>
      <c r="Y92">
        <v>23.72</v>
      </c>
      <c r="Z92">
        <v>64.37</v>
      </c>
      <c r="AA92">
        <v>19.59</v>
      </c>
      <c r="AB92">
        <v>85.15</v>
      </c>
      <c r="AC92">
        <v>63.62</v>
      </c>
      <c r="AD92">
        <v>62.92</v>
      </c>
      <c r="AE92">
        <v>23.17</v>
      </c>
      <c r="AF92">
        <v>54.21</v>
      </c>
      <c r="AG92">
        <v>232.43</v>
      </c>
      <c r="AH92">
        <v>6.78</v>
      </c>
      <c r="AI92">
        <v>68.94</v>
      </c>
      <c r="AJ92">
        <v>23.23</v>
      </c>
      <c r="AK92">
        <v>24.2</v>
      </c>
      <c r="AL92">
        <v>0.37</v>
      </c>
      <c r="AM92">
        <v>48.4</v>
      </c>
      <c r="AN92">
        <v>0</v>
      </c>
      <c r="AO92">
        <v>0.61</v>
      </c>
      <c r="AP92">
        <v>0</v>
      </c>
      <c r="AQ92">
        <v>0.93</v>
      </c>
      <c r="AR92">
        <v>24.2</v>
      </c>
      <c r="AS92">
        <v>0.61</v>
      </c>
      <c r="AT92">
        <v>0</v>
      </c>
      <c r="AU92">
        <v>36.520000000000003</v>
      </c>
      <c r="AV92">
        <v>0.73</v>
      </c>
      <c r="AW92">
        <v>48.4</v>
      </c>
      <c r="AX92">
        <v>62.92</v>
      </c>
      <c r="AY92">
        <v>0.92</v>
      </c>
      <c r="AZ92">
        <v>43.56</v>
      </c>
      <c r="BA92">
        <v>48.4</v>
      </c>
      <c r="BB92">
        <v>91.96</v>
      </c>
      <c r="BC92">
        <v>63.16</v>
      </c>
      <c r="BD92">
        <v>83.25</v>
      </c>
      <c r="BE92">
        <v>255.46</v>
      </c>
      <c r="BF92">
        <v>34.65</v>
      </c>
      <c r="BG92">
        <v>0.52</v>
      </c>
      <c r="BH92">
        <v>0.93</v>
      </c>
      <c r="BI92">
        <v>21.28</v>
      </c>
      <c r="BJ92">
        <v>0.92</v>
      </c>
      <c r="BK92">
        <v>24.2</v>
      </c>
      <c r="BL92">
        <v>101.64</v>
      </c>
      <c r="BM92">
        <v>1.02</v>
      </c>
      <c r="BN92">
        <v>24.2</v>
      </c>
      <c r="BO92">
        <v>85.67</v>
      </c>
      <c r="BP92">
        <v>0</v>
      </c>
      <c r="BQ92">
        <v>0</v>
      </c>
      <c r="BR92">
        <v>0</v>
      </c>
    </row>
    <row r="93" spans="7:70">
      <c r="G93" t="s">
        <v>135</v>
      </c>
      <c r="H93" s="73">
        <v>1142.8599999999999</v>
      </c>
      <c r="I93" s="46">
        <v>418.59999999999997</v>
      </c>
      <c r="J93" s="46">
        <v>302.10000000000002</v>
      </c>
      <c r="K93" s="46">
        <v>69.7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4.84</v>
      </c>
      <c r="X93">
        <v>23.23</v>
      </c>
      <c r="Y93">
        <v>23.72</v>
      </c>
      <c r="Z93">
        <v>64.37</v>
      </c>
      <c r="AA93">
        <v>19.59</v>
      </c>
      <c r="AB93">
        <v>85.15</v>
      </c>
      <c r="AC93">
        <v>63.62</v>
      </c>
      <c r="AD93">
        <v>62.92</v>
      </c>
      <c r="AE93">
        <v>23.17</v>
      </c>
      <c r="AF93">
        <v>54.21</v>
      </c>
      <c r="AG93">
        <v>232.43</v>
      </c>
      <c r="AH93">
        <v>6.78</v>
      </c>
      <c r="AI93">
        <v>68.94</v>
      </c>
      <c r="AJ93">
        <v>23.23</v>
      </c>
      <c r="AK93">
        <v>24.2</v>
      </c>
      <c r="AL93">
        <v>0.37</v>
      </c>
      <c r="AM93">
        <v>48.4</v>
      </c>
      <c r="AN93">
        <v>0</v>
      </c>
      <c r="AO93">
        <v>0.61</v>
      </c>
      <c r="AP93">
        <v>0</v>
      </c>
      <c r="AQ93">
        <v>0.93</v>
      </c>
      <c r="AR93">
        <v>24.2</v>
      </c>
      <c r="AS93">
        <v>0.61</v>
      </c>
      <c r="AT93">
        <v>0</v>
      </c>
      <c r="AU93">
        <v>36.520000000000003</v>
      </c>
      <c r="AV93">
        <v>0.73</v>
      </c>
      <c r="AW93">
        <v>48.4</v>
      </c>
      <c r="AX93">
        <v>62.92</v>
      </c>
      <c r="AY93">
        <v>0.92</v>
      </c>
      <c r="AZ93">
        <v>43.56</v>
      </c>
      <c r="BA93">
        <v>48.4</v>
      </c>
      <c r="BB93">
        <v>91.96</v>
      </c>
      <c r="BC93">
        <v>63.16</v>
      </c>
      <c r="BD93">
        <v>83.25</v>
      </c>
      <c r="BE93">
        <v>255.46</v>
      </c>
      <c r="BF93">
        <v>34.65</v>
      </c>
      <c r="BG93">
        <v>0.52</v>
      </c>
      <c r="BH93">
        <v>0.93</v>
      </c>
      <c r="BI93">
        <v>21.28</v>
      </c>
      <c r="BJ93">
        <v>0.92</v>
      </c>
      <c r="BK93">
        <v>24.2</v>
      </c>
      <c r="BL93">
        <v>153.91</v>
      </c>
      <c r="BM93">
        <v>1.02</v>
      </c>
      <c r="BN93">
        <v>24.2</v>
      </c>
      <c r="BO93">
        <v>85.67</v>
      </c>
      <c r="BP93">
        <v>0</v>
      </c>
      <c r="BQ93">
        <v>0</v>
      </c>
      <c r="BR93">
        <v>0</v>
      </c>
    </row>
    <row r="94" spans="7:70">
      <c r="G94" t="s">
        <v>136</v>
      </c>
      <c r="H94" s="73">
        <v>1186.4199999999998</v>
      </c>
      <c r="I94" s="46">
        <v>418.59999999999997</v>
      </c>
      <c r="J94" s="46">
        <v>302.10000000000002</v>
      </c>
      <c r="K94" s="46">
        <v>69.7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4.84</v>
      </c>
      <c r="X94">
        <v>23.23</v>
      </c>
      <c r="Y94">
        <v>23.72</v>
      </c>
      <c r="Z94">
        <v>64.37</v>
      </c>
      <c r="AA94">
        <v>19.59</v>
      </c>
      <c r="AB94">
        <v>85.15</v>
      </c>
      <c r="AC94">
        <v>63.62</v>
      </c>
      <c r="AD94">
        <v>62.92</v>
      </c>
      <c r="AE94">
        <v>23.17</v>
      </c>
      <c r="AF94">
        <v>54.21</v>
      </c>
      <c r="AG94">
        <v>232.43</v>
      </c>
      <c r="AH94">
        <v>6.78</v>
      </c>
      <c r="AI94">
        <v>68.94</v>
      </c>
      <c r="AJ94">
        <v>23.23</v>
      </c>
      <c r="AK94">
        <v>24.2</v>
      </c>
      <c r="AL94">
        <v>0.37</v>
      </c>
      <c r="AM94">
        <v>48.4</v>
      </c>
      <c r="AN94">
        <v>0</v>
      </c>
      <c r="AO94">
        <v>0.61</v>
      </c>
      <c r="AP94">
        <v>0</v>
      </c>
      <c r="AQ94">
        <v>0.93</v>
      </c>
      <c r="AR94">
        <v>24.2</v>
      </c>
      <c r="AS94">
        <v>0.61</v>
      </c>
      <c r="AT94">
        <v>0</v>
      </c>
      <c r="AU94">
        <v>36.520000000000003</v>
      </c>
      <c r="AV94">
        <v>0.73</v>
      </c>
      <c r="AW94">
        <v>48.4</v>
      </c>
      <c r="AX94">
        <v>62.92</v>
      </c>
      <c r="AY94">
        <v>0.92</v>
      </c>
      <c r="AZ94">
        <v>43.56</v>
      </c>
      <c r="BA94">
        <v>48.4</v>
      </c>
      <c r="BB94">
        <v>91.96</v>
      </c>
      <c r="BC94">
        <v>63.16</v>
      </c>
      <c r="BD94">
        <v>83.25</v>
      </c>
      <c r="BE94">
        <v>255.46</v>
      </c>
      <c r="BF94">
        <v>34.65</v>
      </c>
      <c r="BG94">
        <v>0.52</v>
      </c>
      <c r="BH94">
        <v>0.93</v>
      </c>
      <c r="BI94">
        <v>21.28</v>
      </c>
      <c r="BJ94">
        <v>0.92</v>
      </c>
      <c r="BK94">
        <v>24.2</v>
      </c>
      <c r="BL94">
        <v>197.47</v>
      </c>
      <c r="BM94">
        <v>1.02</v>
      </c>
      <c r="BN94">
        <v>24.2</v>
      </c>
      <c r="BO94">
        <v>85.67</v>
      </c>
      <c r="BP94">
        <v>0</v>
      </c>
      <c r="BQ94">
        <v>0</v>
      </c>
      <c r="BR94">
        <v>0</v>
      </c>
    </row>
    <row r="95" spans="7:70">
      <c r="G95" t="s">
        <v>137</v>
      </c>
      <c r="H95" s="73">
        <v>1215.3599999999999</v>
      </c>
      <c r="I95" s="46">
        <v>418.59999999999997</v>
      </c>
      <c r="J95" s="46">
        <v>302.10000000000002</v>
      </c>
      <c r="K95" s="46">
        <v>69.7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4.84</v>
      </c>
      <c r="X95">
        <v>23.23</v>
      </c>
      <c r="Y95">
        <v>23.72</v>
      </c>
      <c r="Z95">
        <v>64.37</v>
      </c>
      <c r="AA95">
        <v>19.59</v>
      </c>
      <c r="AB95">
        <v>85.15</v>
      </c>
      <c r="AC95">
        <v>63.62</v>
      </c>
      <c r="AD95">
        <v>62.92</v>
      </c>
      <c r="AE95">
        <v>23.17</v>
      </c>
      <c r="AF95">
        <v>54.21</v>
      </c>
      <c r="AG95">
        <v>232.43</v>
      </c>
      <c r="AH95">
        <v>6.78</v>
      </c>
      <c r="AI95">
        <v>68.94</v>
      </c>
      <c r="AJ95">
        <v>23.23</v>
      </c>
      <c r="AK95">
        <v>24.2</v>
      </c>
      <c r="AL95">
        <v>0.37</v>
      </c>
      <c r="AM95">
        <v>48.4</v>
      </c>
      <c r="AN95">
        <v>0</v>
      </c>
      <c r="AO95">
        <v>0.61</v>
      </c>
      <c r="AP95">
        <v>0</v>
      </c>
      <c r="AQ95">
        <v>0.93</v>
      </c>
      <c r="AR95">
        <v>24.2</v>
      </c>
      <c r="AS95">
        <v>0.61</v>
      </c>
      <c r="AT95">
        <v>0</v>
      </c>
      <c r="AU95">
        <v>36.520000000000003</v>
      </c>
      <c r="AV95">
        <v>0.63</v>
      </c>
      <c r="AW95">
        <v>48.4</v>
      </c>
      <c r="AX95">
        <v>62.92</v>
      </c>
      <c r="AY95">
        <v>0.92</v>
      </c>
      <c r="AZ95">
        <v>43.56</v>
      </c>
      <c r="BA95">
        <v>48.4</v>
      </c>
      <c r="BB95">
        <v>91.96</v>
      </c>
      <c r="BC95">
        <v>63.16</v>
      </c>
      <c r="BD95">
        <v>83.25</v>
      </c>
      <c r="BE95">
        <v>255.46</v>
      </c>
      <c r="BF95">
        <v>34.65</v>
      </c>
      <c r="BG95">
        <v>0.52</v>
      </c>
      <c r="BH95">
        <v>0.93</v>
      </c>
      <c r="BI95">
        <v>21.28</v>
      </c>
      <c r="BJ95">
        <v>0.92</v>
      </c>
      <c r="BK95">
        <v>24.2</v>
      </c>
      <c r="BL95">
        <v>226.51</v>
      </c>
      <c r="BM95">
        <v>1.02</v>
      </c>
      <c r="BN95">
        <v>24.2</v>
      </c>
      <c r="BO95">
        <v>85.67</v>
      </c>
      <c r="BP95">
        <v>0</v>
      </c>
      <c r="BQ95">
        <v>0</v>
      </c>
      <c r="BR95">
        <v>0</v>
      </c>
    </row>
    <row r="96" spans="7:70">
      <c r="G96" t="s">
        <v>138</v>
      </c>
      <c r="H96" s="73">
        <v>1228.9099999999999</v>
      </c>
      <c r="I96" s="46">
        <v>418.59999999999997</v>
      </c>
      <c r="J96" s="46">
        <v>302.10000000000002</v>
      </c>
      <c r="K96" s="46">
        <v>69.7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4.84</v>
      </c>
      <c r="X96">
        <v>23.23</v>
      </c>
      <c r="Y96">
        <v>23.72</v>
      </c>
      <c r="Z96">
        <v>64.37</v>
      </c>
      <c r="AA96">
        <v>19.59</v>
      </c>
      <c r="AB96">
        <v>85.15</v>
      </c>
      <c r="AC96">
        <v>63.62</v>
      </c>
      <c r="AD96">
        <v>62.92</v>
      </c>
      <c r="AE96">
        <v>23.17</v>
      </c>
      <c r="AF96">
        <v>54.21</v>
      </c>
      <c r="AG96">
        <v>232.43</v>
      </c>
      <c r="AH96">
        <v>6.78</v>
      </c>
      <c r="AI96">
        <v>68.94</v>
      </c>
      <c r="AJ96">
        <v>23.23</v>
      </c>
      <c r="AK96">
        <v>24.2</v>
      </c>
      <c r="AL96">
        <v>0.37</v>
      </c>
      <c r="AM96">
        <v>48.4</v>
      </c>
      <c r="AN96">
        <v>0</v>
      </c>
      <c r="AO96">
        <v>0.61</v>
      </c>
      <c r="AP96">
        <v>0</v>
      </c>
      <c r="AQ96">
        <v>0.93</v>
      </c>
      <c r="AR96">
        <v>24.2</v>
      </c>
      <c r="AS96">
        <v>0.61</v>
      </c>
      <c r="AT96">
        <v>0</v>
      </c>
      <c r="AU96">
        <v>36.520000000000003</v>
      </c>
      <c r="AV96">
        <v>0.63</v>
      </c>
      <c r="AW96">
        <v>48.4</v>
      </c>
      <c r="AX96">
        <v>62.92</v>
      </c>
      <c r="AY96">
        <v>0.92</v>
      </c>
      <c r="AZ96">
        <v>43.56</v>
      </c>
      <c r="BA96">
        <v>48.4</v>
      </c>
      <c r="BB96">
        <v>91.96</v>
      </c>
      <c r="BC96">
        <v>63.16</v>
      </c>
      <c r="BD96">
        <v>83.25</v>
      </c>
      <c r="BE96">
        <v>255.46</v>
      </c>
      <c r="BF96">
        <v>34.65</v>
      </c>
      <c r="BG96">
        <v>0.52</v>
      </c>
      <c r="BH96">
        <v>0.93</v>
      </c>
      <c r="BI96">
        <v>21.28</v>
      </c>
      <c r="BJ96">
        <v>0.92</v>
      </c>
      <c r="BK96">
        <v>24.2</v>
      </c>
      <c r="BL96">
        <v>240.06</v>
      </c>
      <c r="BM96">
        <v>1.02</v>
      </c>
      <c r="BN96">
        <v>24.2</v>
      </c>
      <c r="BO96">
        <v>85.67</v>
      </c>
      <c r="BP96">
        <v>0</v>
      </c>
      <c r="BQ96">
        <v>0</v>
      </c>
      <c r="BR96">
        <v>0</v>
      </c>
    </row>
    <row r="97" spans="1:133">
      <c r="G97" t="s">
        <v>139</v>
      </c>
      <c r="H97" s="73">
        <v>1226.01</v>
      </c>
      <c r="I97" s="46">
        <v>418.59999999999997</v>
      </c>
      <c r="J97" s="46">
        <v>302.10000000000002</v>
      </c>
      <c r="K97" s="46">
        <v>69.7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4.84</v>
      </c>
      <c r="X97">
        <v>23.23</v>
      </c>
      <c r="Y97">
        <v>23.72</v>
      </c>
      <c r="Z97">
        <v>64.37</v>
      </c>
      <c r="AA97">
        <v>19.59</v>
      </c>
      <c r="AB97">
        <v>85.15</v>
      </c>
      <c r="AC97">
        <v>63.62</v>
      </c>
      <c r="AD97">
        <v>62.92</v>
      </c>
      <c r="AE97">
        <v>23.17</v>
      </c>
      <c r="AF97">
        <v>54.21</v>
      </c>
      <c r="AG97">
        <v>232.43</v>
      </c>
      <c r="AH97">
        <v>6.78</v>
      </c>
      <c r="AI97">
        <v>68.94</v>
      </c>
      <c r="AJ97">
        <v>23.23</v>
      </c>
      <c r="AK97">
        <v>24.2</v>
      </c>
      <c r="AL97">
        <v>0.37</v>
      </c>
      <c r="AM97">
        <v>48.4</v>
      </c>
      <c r="AN97">
        <v>0</v>
      </c>
      <c r="AO97">
        <v>0.61</v>
      </c>
      <c r="AP97">
        <v>0</v>
      </c>
      <c r="AQ97">
        <v>0.93</v>
      </c>
      <c r="AR97">
        <v>24.2</v>
      </c>
      <c r="AS97">
        <v>0.61</v>
      </c>
      <c r="AT97">
        <v>0</v>
      </c>
      <c r="AU97">
        <v>36.520000000000003</v>
      </c>
      <c r="AV97">
        <v>0.63</v>
      </c>
      <c r="AW97">
        <v>48.4</v>
      </c>
      <c r="AX97">
        <v>62.92</v>
      </c>
      <c r="AY97">
        <v>0.92</v>
      </c>
      <c r="AZ97">
        <v>43.56</v>
      </c>
      <c r="BA97">
        <v>48.4</v>
      </c>
      <c r="BB97">
        <v>91.96</v>
      </c>
      <c r="BC97">
        <v>63.16</v>
      </c>
      <c r="BD97">
        <v>83.25</v>
      </c>
      <c r="BE97">
        <v>255.46</v>
      </c>
      <c r="BF97">
        <v>34.65</v>
      </c>
      <c r="BG97">
        <v>0.52</v>
      </c>
      <c r="BH97">
        <v>0.93</v>
      </c>
      <c r="BI97">
        <v>21.28</v>
      </c>
      <c r="BJ97">
        <v>0.92</v>
      </c>
      <c r="BK97">
        <v>24.2</v>
      </c>
      <c r="BL97">
        <v>237.16</v>
      </c>
      <c r="BM97">
        <v>1.02</v>
      </c>
      <c r="BN97">
        <v>24.2</v>
      </c>
      <c r="BO97">
        <v>85.67</v>
      </c>
      <c r="BP97">
        <v>0</v>
      </c>
      <c r="BQ97">
        <v>0</v>
      </c>
      <c r="BR97">
        <v>0</v>
      </c>
    </row>
    <row r="98" spans="1:133">
      <c r="G98" t="s">
        <v>140</v>
      </c>
      <c r="H98" s="73">
        <v>1202.78</v>
      </c>
      <c r="I98" s="46">
        <v>418.59999999999997</v>
      </c>
      <c r="J98" s="46">
        <v>302.10000000000002</v>
      </c>
      <c r="K98" s="46">
        <v>69.7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4.84</v>
      </c>
      <c r="X98">
        <v>23.23</v>
      </c>
      <c r="Y98">
        <v>23.72</v>
      </c>
      <c r="Z98">
        <v>64.37</v>
      </c>
      <c r="AA98">
        <v>19.59</v>
      </c>
      <c r="AB98">
        <v>85.15</v>
      </c>
      <c r="AC98">
        <v>63.62</v>
      </c>
      <c r="AD98">
        <v>62.92</v>
      </c>
      <c r="AE98">
        <v>23.17</v>
      </c>
      <c r="AF98">
        <v>54.21</v>
      </c>
      <c r="AG98">
        <v>232.43</v>
      </c>
      <c r="AH98">
        <v>6.78</v>
      </c>
      <c r="AI98">
        <v>68.94</v>
      </c>
      <c r="AJ98">
        <v>23.23</v>
      </c>
      <c r="AK98">
        <v>24.2</v>
      </c>
      <c r="AL98">
        <v>0.37</v>
      </c>
      <c r="AM98">
        <v>48.4</v>
      </c>
      <c r="AN98">
        <v>0</v>
      </c>
      <c r="AO98">
        <v>0.61</v>
      </c>
      <c r="AP98">
        <v>0</v>
      </c>
      <c r="AQ98">
        <v>0.93</v>
      </c>
      <c r="AR98">
        <v>24.2</v>
      </c>
      <c r="AS98">
        <v>0.61</v>
      </c>
      <c r="AT98">
        <v>0</v>
      </c>
      <c r="AU98">
        <v>36.520000000000003</v>
      </c>
      <c r="AV98">
        <v>0.63</v>
      </c>
      <c r="AW98">
        <v>48.4</v>
      </c>
      <c r="AX98">
        <v>62.92</v>
      </c>
      <c r="AY98">
        <v>0.92</v>
      </c>
      <c r="AZ98">
        <v>43.56</v>
      </c>
      <c r="BA98">
        <v>48.4</v>
      </c>
      <c r="BB98">
        <v>91.96</v>
      </c>
      <c r="BC98">
        <v>63.16</v>
      </c>
      <c r="BD98">
        <v>83.25</v>
      </c>
      <c r="BE98">
        <v>255.46</v>
      </c>
      <c r="BF98">
        <v>34.65</v>
      </c>
      <c r="BG98">
        <v>0.52</v>
      </c>
      <c r="BH98">
        <v>0.93</v>
      </c>
      <c r="BI98">
        <v>21.28</v>
      </c>
      <c r="BJ98">
        <v>0.92</v>
      </c>
      <c r="BK98">
        <v>24.2</v>
      </c>
      <c r="BL98">
        <v>213.93</v>
      </c>
      <c r="BM98">
        <v>1.02</v>
      </c>
      <c r="BN98">
        <v>24.2</v>
      </c>
      <c r="BO98">
        <v>85.67</v>
      </c>
      <c r="BP98">
        <v>0</v>
      </c>
      <c r="BQ98">
        <v>0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21.419162499999988</v>
      </c>
      <c r="I99" s="69">
        <f t="shared" ref="I99:BU99" si="1">SUM(I3:I98)/4000</f>
        <v>8.3039749999999941</v>
      </c>
      <c r="J99" s="69">
        <f t="shared" si="1"/>
        <v>7.5453299999999928</v>
      </c>
      <c r="K99" s="69">
        <f t="shared" si="1"/>
        <v>1.8663999999999976</v>
      </c>
      <c r="L99" s="69">
        <f t="shared" si="1"/>
        <v>0.16582500000000019</v>
      </c>
      <c r="M99" s="69">
        <f t="shared" si="1"/>
        <v>0</v>
      </c>
      <c r="N99" s="68">
        <f t="shared" si="1"/>
        <v>0</v>
      </c>
      <c r="O99" s="69">
        <f t="shared" si="1"/>
        <v>0.36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0.11615999999999976</v>
      </c>
      <c r="X99">
        <f t="shared" si="1"/>
        <v>0.18584000000000006</v>
      </c>
      <c r="Y99">
        <f t="shared" si="1"/>
        <v>0.56928000000000001</v>
      </c>
      <c r="Z99">
        <f t="shared" si="1"/>
        <v>1.5448799999999978</v>
      </c>
      <c r="AA99">
        <f t="shared" si="1"/>
        <v>0.43146999999999974</v>
      </c>
      <c r="AB99">
        <f t="shared" si="1"/>
        <v>2.0435999999999965</v>
      </c>
      <c r="AC99">
        <f t="shared" si="1"/>
        <v>1.5268799999999978</v>
      </c>
      <c r="AD99">
        <f t="shared" si="1"/>
        <v>1.5100800000000012</v>
      </c>
      <c r="AE99">
        <f t="shared" si="1"/>
        <v>0.18535999999999997</v>
      </c>
      <c r="AF99">
        <f t="shared" si="1"/>
        <v>0.43368000000000018</v>
      </c>
      <c r="AG99">
        <f t="shared" si="1"/>
        <v>2.1124900000000051</v>
      </c>
      <c r="AH99">
        <f t="shared" si="1"/>
        <v>0.16271999999999959</v>
      </c>
      <c r="AI99">
        <f t="shared" si="1"/>
        <v>1.8913799999999985</v>
      </c>
      <c r="AJ99">
        <f t="shared" si="1"/>
        <v>0.55752000000000035</v>
      </c>
      <c r="AK99">
        <f t="shared" si="1"/>
        <v>0.5808000000000002</v>
      </c>
      <c r="AL99">
        <f t="shared" si="1"/>
        <v>8.8800000000000007E-3</v>
      </c>
      <c r="AM99">
        <f t="shared" si="1"/>
        <v>1.1616000000000004</v>
      </c>
      <c r="AN99">
        <f t="shared" si="1"/>
        <v>0.36</v>
      </c>
      <c r="AO99">
        <f t="shared" si="1"/>
        <v>1.463999999999999E-2</v>
      </c>
      <c r="AP99">
        <f t="shared" si="1"/>
        <v>0.19360000000000008</v>
      </c>
      <c r="AQ99">
        <f t="shared" si="1"/>
        <v>2.2920000000000017E-2</v>
      </c>
      <c r="AR99">
        <f t="shared" si="1"/>
        <v>0.5808000000000002</v>
      </c>
      <c r="AS99">
        <f t="shared" si="1"/>
        <v>1.463999999999999E-2</v>
      </c>
      <c r="AT99">
        <f t="shared" si="1"/>
        <v>0.46464000000000028</v>
      </c>
      <c r="AU99">
        <f t="shared" si="1"/>
        <v>0.32867999999999992</v>
      </c>
      <c r="AV99">
        <f t="shared" si="1"/>
        <v>1.7779999999999987E-2</v>
      </c>
      <c r="AW99">
        <f t="shared" si="1"/>
        <v>1.1616000000000004</v>
      </c>
      <c r="AX99">
        <f t="shared" si="1"/>
        <v>1.5100800000000012</v>
      </c>
      <c r="AY99">
        <f t="shared" si="1"/>
        <v>2.1879999999999997E-2</v>
      </c>
      <c r="AZ99">
        <f t="shared" si="1"/>
        <v>1.045439999999999</v>
      </c>
      <c r="BA99">
        <f t="shared" si="1"/>
        <v>1.1616000000000004</v>
      </c>
      <c r="BB99">
        <f t="shared" si="1"/>
        <v>1.6465799999999973</v>
      </c>
      <c r="BC99">
        <f t="shared" si="1"/>
        <v>1.5158399999999979</v>
      </c>
      <c r="BD99">
        <f t="shared" si="1"/>
        <v>0.7114500000000008</v>
      </c>
      <c r="BE99">
        <f t="shared" si="1"/>
        <v>6.1310399999999863</v>
      </c>
      <c r="BF99">
        <f t="shared" si="1"/>
        <v>0.84178000000000042</v>
      </c>
      <c r="BG99">
        <f t="shared" si="1"/>
        <v>1.2480000000000022E-2</v>
      </c>
      <c r="BH99">
        <f t="shared" si="1"/>
        <v>2.2920000000000017E-2</v>
      </c>
      <c r="BI99">
        <f t="shared" si="1"/>
        <v>0.51071999999999951</v>
      </c>
      <c r="BJ99">
        <f t="shared" si="1"/>
        <v>2.2080000000000034E-2</v>
      </c>
      <c r="BK99">
        <f t="shared" si="1"/>
        <v>0.5808000000000002</v>
      </c>
      <c r="BL99">
        <f t="shared" si="1"/>
        <v>1.0735074999999996</v>
      </c>
      <c r="BM99">
        <f t="shared" si="1"/>
        <v>2.4479999999999991E-2</v>
      </c>
      <c r="BN99">
        <f t="shared" si="1"/>
        <v>0.67759999999999954</v>
      </c>
      <c r="BO99">
        <f t="shared" si="1"/>
        <v>2.0560800000000015</v>
      </c>
      <c r="BP99">
        <f t="shared" si="1"/>
        <v>0.55882500000000002</v>
      </c>
      <c r="BQ99">
        <f t="shared" si="1"/>
        <v>1.3039249999999998</v>
      </c>
      <c r="BR99">
        <f t="shared" si="1"/>
        <v>4.9664999999999994E-2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45106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4</v>
      </c>
      <c r="U1" s="199" t="s">
        <v>326</v>
      </c>
      <c r="V1" s="200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45106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535</v>
      </c>
      <c r="Z2" t="s">
        <v>342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38.72</v>
      </c>
      <c r="K3" s="53">
        <v>0</v>
      </c>
      <c r="L3" s="53">
        <v>10.65</v>
      </c>
      <c r="M3" s="72">
        <v>5.42</v>
      </c>
      <c r="N3" s="71">
        <v>-35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-35</v>
      </c>
      <c r="V3" s="74">
        <v>54.79</v>
      </c>
      <c r="W3">
        <v>-35</v>
      </c>
      <c r="X3">
        <v>0</v>
      </c>
      <c r="Y3">
        <v>0</v>
      </c>
      <c r="Z3">
        <v>10.65</v>
      </c>
      <c r="AA3">
        <v>5.42</v>
      </c>
      <c r="AB3">
        <v>38.72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48.39</v>
      </c>
      <c r="K4" s="46">
        <v>0</v>
      </c>
      <c r="L4" s="46">
        <v>10.65</v>
      </c>
      <c r="M4" s="74">
        <v>1.94</v>
      </c>
      <c r="N4" s="73">
        <v>-32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-32</v>
      </c>
      <c r="V4" s="74">
        <v>60.98</v>
      </c>
      <c r="W4">
        <v>-32</v>
      </c>
      <c r="X4">
        <v>0</v>
      </c>
      <c r="Y4">
        <v>0</v>
      </c>
      <c r="Z4">
        <v>10.65</v>
      </c>
      <c r="AA4">
        <v>1.94</v>
      </c>
      <c r="AB4">
        <v>48.39</v>
      </c>
    </row>
    <row r="5" spans="1:28">
      <c r="G5" t="s">
        <v>47</v>
      </c>
      <c r="H5" s="73">
        <v>0</v>
      </c>
      <c r="I5" s="46">
        <v>48.41</v>
      </c>
      <c r="J5" s="46">
        <v>29.04</v>
      </c>
      <c r="K5" s="46">
        <v>0</v>
      </c>
      <c r="L5" s="46">
        <v>10.16</v>
      </c>
      <c r="M5" s="74">
        <v>4.45</v>
      </c>
      <c r="N5" s="73">
        <v>-109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-109</v>
      </c>
      <c r="V5" s="74">
        <v>92.06</v>
      </c>
      <c r="W5">
        <v>-109</v>
      </c>
      <c r="X5">
        <v>48.41</v>
      </c>
      <c r="Y5">
        <v>0</v>
      </c>
      <c r="Z5">
        <v>10.16</v>
      </c>
      <c r="AA5">
        <v>4.45</v>
      </c>
      <c r="AB5">
        <v>29.04</v>
      </c>
    </row>
    <row r="6" spans="1:28">
      <c r="G6" t="s">
        <v>48</v>
      </c>
      <c r="H6" s="73">
        <v>0</v>
      </c>
      <c r="I6" s="46">
        <v>43.56</v>
      </c>
      <c r="J6" s="46">
        <v>29.04</v>
      </c>
      <c r="K6" s="46">
        <v>0</v>
      </c>
      <c r="L6" s="46">
        <v>9.9700000000000006</v>
      </c>
      <c r="M6" s="74">
        <v>0</v>
      </c>
      <c r="N6" s="73">
        <v>-115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-115</v>
      </c>
      <c r="V6" s="74">
        <v>82.57</v>
      </c>
      <c r="W6">
        <v>-115</v>
      </c>
      <c r="X6">
        <v>43.56</v>
      </c>
      <c r="Y6">
        <v>0</v>
      </c>
      <c r="Z6">
        <v>9.9700000000000006</v>
      </c>
      <c r="AA6">
        <v>0</v>
      </c>
      <c r="AB6">
        <v>29.04</v>
      </c>
    </row>
    <row r="7" spans="1:28">
      <c r="G7" t="s">
        <v>49</v>
      </c>
      <c r="H7" s="73">
        <v>0</v>
      </c>
      <c r="I7" s="46">
        <v>48.4</v>
      </c>
      <c r="J7" s="46">
        <v>29.04</v>
      </c>
      <c r="K7" s="46">
        <v>0</v>
      </c>
      <c r="L7" s="46">
        <v>9.7799999999999994</v>
      </c>
      <c r="M7" s="74">
        <v>0.28999999999999998</v>
      </c>
      <c r="N7" s="73">
        <v>-110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-110</v>
      </c>
      <c r="V7" s="74">
        <v>87.51</v>
      </c>
      <c r="W7">
        <v>-110</v>
      </c>
      <c r="X7">
        <v>48.4</v>
      </c>
      <c r="Y7">
        <v>0</v>
      </c>
      <c r="Z7">
        <v>9.7799999999999994</v>
      </c>
      <c r="AA7">
        <v>0.28999999999999998</v>
      </c>
      <c r="AB7">
        <v>29.04</v>
      </c>
    </row>
    <row r="8" spans="1:28">
      <c r="G8" t="s">
        <v>50</v>
      </c>
      <c r="H8" s="73">
        <v>0</v>
      </c>
      <c r="I8" s="46">
        <v>48.4</v>
      </c>
      <c r="J8" s="46">
        <v>29.04</v>
      </c>
      <c r="K8" s="46">
        <v>0</v>
      </c>
      <c r="L8" s="46">
        <v>9.39</v>
      </c>
      <c r="M8" s="74">
        <v>0.77</v>
      </c>
      <c r="N8" s="73">
        <v>-115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-115</v>
      </c>
      <c r="V8" s="74">
        <v>87.6</v>
      </c>
      <c r="W8">
        <v>-115</v>
      </c>
      <c r="X8">
        <v>48.4</v>
      </c>
      <c r="Y8">
        <v>0</v>
      </c>
      <c r="Z8">
        <v>9.39</v>
      </c>
      <c r="AA8">
        <v>0.77</v>
      </c>
      <c r="AB8">
        <v>29.04</v>
      </c>
    </row>
    <row r="9" spans="1:28">
      <c r="G9" t="s">
        <v>51</v>
      </c>
      <c r="H9" s="73">
        <v>0</v>
      </c>
      <c r="I9" s="46">
        <v>48.4</v>
      </c>
      <c r="J9" s="46">
        <v>14.52</v>
      </c>
      <c r="K9" s="46">
        <v>0</v>
      </c>
      <c r="L9" s="46">
        <v>8.7100000000000009</v>
      </c>
      <c r="M9" s="74">
        <v>1.74</v>
      </c>
      <c r="N9" s="73">
        <v>-124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-124</v>
      </c>
      <c r="V9" s="74">
        <v>73.37</v>
      </c>
      <c r="W9">
        <v>-124</v>
      </c>
      <c r="X9">
        <v>48.4</v>
      </c>
      <c r="Y9">
        <v>0</v>
      </c>
      <c r="Z9">
        <v>8.7100000000000009</v>
      </c>
      <c r="AA9">
        <v>1.74</v>
      </c>
      <c r="AB9">
        <v>14.52</v>
      </c>
    </row>
    <row r="10" spans="1:28">
      <c r="G10" t="s">
        <v>52</v>
      </c>
      <c r="H10" s="73">
        <v>0</v>
      </c>
      <c r="I10" s="46">
        <v>67.760000000000005</v>
      </c>
      <c r="J10" s="46">
        <v>19.36</v>
      </c>
      <c r="K10" s="46">
        <v>0</v>
      </c>
      <c r="L10" s="46">
        <v>8.7100000000000009</v>
      </c>
      <c r="M10" s="74">
        <v>1.45</v>
      </c>
      <c r="N10" s="73">
        <v>-154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-154</v>
      </c>
      <c r="V10" s="74">
        <v>97.28</v>
      </c>
      <c r="W10">
        <v>-154</v>
      </c>
      <c r="X10">
        <v>67.760000000000005</v>
      </c>
      <c r="Y10">
        <v>0</v>
      </c>
      <c r="Z10">
        <v>8.7100000000000009</v>
      </c>
      <c r="AA10">
        <v>1.45</v>
      </c>
      <c r="AB10">
        <v>19.36</v>
      </c>
    </row>
    <row r="11" spans="1:28">
      <c r="G11" t="s">
        <v>53</v>
      </c>
      <c r="H11" s="73">
        <v>0</v>
      </c>
      <c r="I11" s="46">
        <v>29.04</v>
      </c>
      <c r="J11" s="46">
        <v>33.880000000000003</v>
      </c>
      <c r="K11" s="46">
        <v>0</v>
      </c>
      <c r="L11" s="46">
        <v>8.7100000000000009</v>
      </c>
      <c r="M11" s="74">
        <v>5.71</v>
      </c>
      <c r="N11" s="73">
        <v>-139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-139</v>
      </c>
      <c r="V11" s="74">
        <v>77.34</v>
      </c>
      <c r="W11">
        <v>-139</v>
      </c>
      <c r="X11">
        <v>29.04</v>
      </c>
      <c r="Y11">
        <v>0</v>
      </c>
      <c r="Z11">
        <v>8.7100000000000009</v>
      </c>
      <c r="AA11">
        <v>5.71</v>
      </c>
      <c r="AB11">
        <v>33.880000000000003</v>
      </c>
    </row>
    <row r="12" spans="1:28">
      <c r="G12" t="s">
        <v>54</v>
      </c>
      <c r="H12" s="73">
        <v>0</v>
      </c>
      <c r="I12" s="46">
        <v>29.04</v>
      </c>
      <c r="J12" s="46">
        <v>43.56</v>
      </c>
      <c r="K12" s="46">
        <v>0</v>
      </c>
      <c r="L12" s="46">
        <v>8.7100000000000009</v>
      </c>
      <c r="M12" s="74">
        <v>6.68</v>
      </c>
      <c r="N12" s="73">
        <v>-82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-82</v>
      </c>
      <c r="V12" s="74">
        <v>87.99</v>
      </c>
      <c r="W12">
        <v>-82</v>
      </c>
      <c r="X12">
        <v>29.04</v>
      </c>
      <c r="Y12">
        <v>0</v>
      </c>
      <c r="Z12">
        <v>8.7100000000000009</v>
      </c>
      <c r="AA12">
        <v>6.68</v>
      </c>
      <c r="AB12">
        <v>43.56</v>
      </c>
    </row>
    <row r="13" spans="1:28">
      <c r="G13" t="s">
        <v>55</v>
      </c>
      <c r="H13" s="73">
        <v>0</v>
      </c>
      <c r="I13" s="46">
        <v>0</v>
      </c>
      <c r="J13" s="46">
        <v>77.44</v>
      </c>
      <c r="K13" s="46">
        <v>0</v>
      </c>
      <c r="L13" s="46">
        <v>7.74</v>
      </c>
      <c r="M13" s="74">
        <v>5.81</v>
      </c>
      <c r="N13" s="73">
        <v>-51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-51</v>
      </c>
      <c r="V13" s="74">
        <v>90.99</v>
      </c>
      <c r="W13">
        <v>-51</v>
      </c>
      <c r="X13">
        <v>0</v>
      </c>
      <c r="Y13">
        <v>0</v>
      </c>
      <c r="Z13">
        <v>7.74</v>
      </c>
      <c r="AA13">
        <v>5.81</v>
      </c>
      <c r="AB13">
        <v>77.44</v>
      </c>
    </row>
    <row r="14" spans="1:28">
      <c r="G14" t="s">
        <v>56</v>
      </c>
      <c r="H14" s="73">
        <v>0</v>
      </c>
      <c r="I14" s="46">
        <v>0</v>
      </c>
      <c r="J14" s="46">
        <v>53.24</v>
      </c>
      <c r="K14" s="46">
        <v>0</v>
      </c>
      <c r="L14" s="46">
        <v>7.74</v>
      </c>
      <c r="M14" s="74">
        <v>5.23</v>
      </c>
      <c r="N14" s="73">
        <v>-87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-87</v>
      </c>
      <c r="V14" s="74">
        <v>66.209999999999994</v>
      </c>
      <c r="W14">
        <v>-87</v>
      </c>
      <c r="X14">
        <v>0</v>
      </c>
      <c r="Y14">
        <v>0</v>
      </c>
      <c r="Z14">
        <v>7.74</v>
      </c>
      <c r="AA14">
        <v>5.23</v>
      </c>
      <c r="AB14">
        <v>53.24</v>
      </c>
    </row>
    <row r="15" spans="1:28">
      <c r="G15" t="s">
        <v>57</v>
      </c>
      <c r="H15" s="73">
        <v>28.07</v>
      </c>
      <c r="I15" s="46">
        <v>33.880000000000003</v>
      </c>
      <c r="J15" s="46">
        <v>58.09</v>
      </c>
      <c r="K15" s="46">
        <v>0</v>
      </c>
      <c r="L15" s="46">
        <v>7.74</v>
      </c>
      <c r="M15" s="74">
        <v>9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136.78</v>
      </c>
      <c r="W15">
        <v>28.07</v>
      </c>
      <c r="X15">
        <v>33.880000000000003</v>
      </c>
      <c r="Y15">
        <v>0</v>
      </c>
      <c r="Z15">
        <v>7.74</v>
      </c>
      <c r="AA15">
        <v>9</v>
      </c>
      <c r="AB15">
        <v>58.09</v>
      </c>
    </row>
    <row r="16" spans="1:28">
      <c r="G16" t="s">
        <v>58</v>
      </c>
      <c r="H16" s="73">
        <v>2.9</v>
      </c>
      <c r="I16" s="46">
        <v>33.880000000000003</v>
      </c>
      <c r="J16" s="46">
        <v>58.08</v>
      </c>
      <c r="K16" s="46">
        <v>0</v>
      </c>
      <c r="L16" s="46">
        <v>7.74</v>
      </c>
      <c r="M16" s="74">
        <v>6.49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109.09</v>
      </c>
      <c r="W16">
        <v>2.9</v>
      </c>
      <c r="X16">
        <v>33.880000000000003</v>
      </c>
      <c r="Y16">
        <v>0</v>
      </c>
      <c r="Z16">
        <v>7.74</v>
      </c>
      <c r="AA16">
        <v>6.49</v>
      </c>
      <c r="AB16">
        <v>58.08</v>
      </c>
    </row>
    <row r="17" spans="7:28">
      <c r="G17" t="s">
        <v>59</v>
      </c>
      <c r="H17" s="73">
        <v>29.04</v>
      </c>
      <c r="I17" s="46">
        <v>62.93</v>
      </c>
      <c r="J17" s="46">
        <v>53.24</v>
      </c>
      <c r="K17" s="46">
        <v>0</v>
      </c>
      <c r="L17" s="46">
        <v>7.74</v>
      </c>
      <c r="M17" s="74">
        <v>6.29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159.24</v>
      </c>
      <c r="W17">
        <v>29.04</v>
      </c>
      <c r="X17">
        <v>62.93</v>
      </c>
      <c r="Y17">
        <v>0</v>
      </c>
      <c r="Z17">
        <v>7.74</v>
      </c>
      <c r="AA17">
        <v>6.29</v>
      </c>
      <c r="AB17">
        <v>53.24</v>
      </c>
    </row>
    <row r="18" spans="7:28">
      <c r="G18" t="s">
        <v>60</v>
      </c>
      <c r="H18" s="73">
        <v>13.55</v>
      </c>
      <c r="I18" s="46">
        <v>62.93</v>
      </c>
      <c r="J18" s="46">
        <v>48.4</v>
      </c>
      <c r="K18" s="46">
        <v>0</v>
      </c>
      <c r="L18" s="46">
        <v>7.74</v>
      </c>
      <c r="M18" s="74">
        <v>7.16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139.78</v>
      </c>
      <c r="W18">
        <v>13.55</v>
      </c>
      <c r="X18">
        <v>62.93</v>
      </c>
      <c r="Y18">
        <v>0</v>
      </c>
      <c r="Z18">
        <v>7.74</v>
      </c>
      <c r="AA18">
        <v>7.16</v>
      </c>
      <c r="AB18">
        <v>48.4</v>
      </c>
    </row>
    <row r="19" spans="7:28">
      <c r="G19" t="s">
        <v>61</v>
      </c>
      <c r="H19" s="73">
        <v>12.58</v>
      </c>
      <c r="I19" s="46">
        <v>62.93</v>
      </c>
      <c r="J19" s="46">
        <v>48.4</v>
      </c>
      <c r="K19" s="46">
        <v>0</v>
      </c>
      <c r="L19" s="46">
        <v>7.26</v>
      </c>
      <c r="M19" s="74">
        <v>9.2899999999999991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140.46</v>
      </c>
      <c r="W19">
        <v>12.58</v>
      </c>
      <c r="X19">
        <v>62.93</v>
      </c>
      <c r="Y19">
        <v>0</v>
      </c>
      <c r="Z19">
        <v>7.26</v>
      </c>
      <c r="AA19">
        <v>9.2899999999999991</v>
      </c>
      <c r="AB19">
        <v>48.4</v>
      </c>
    </row>
    <row r="20" spans="7:28">
      <c r="G20" t="s">
        <v>62</v>
      </c>
      <c r="H20" s="73">
        <v>0</v>
      </c>
      <c r="I20" s="46">
        <v>62.92</v>
      </c>
      <c r="J20" s="46">
        <v>38.72</v>
      </c>
      <c r="K20" s="46">
        <v>0</v>
      </c>
      <c r="L20" s="46">
        <v>7.26</v>
      </c>
      <c r="M20" s="74">
        <v>8.32</v>
      </c>
      <c r="N20" s="73">
        <v>-10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-10</v>
      </c>
      <c r="V20" s="74">
        <v>117.22</v>
      </c>
      <c r="W20">
        <v>-10</v>
      </c>
      <c r="X20">
        <v>62.92</v>
      </c>
      <c r="Y20">
        <v>0</v>
      </c>
      <c r="Z20">
        <v>7.26</v>
      </c>
      <c r="AA20">
        <v>8.32</v>
      </c>
      <c r="AB20">
        <v>38.72</v>
      </c>
    </row>
    <row r="21" spans="7:28">
      <c r="G21" t="s">
        <v>63</v>
      </c>
      <c r="H21" s="73">
        <v>0</v>
      </c>
      <c r="I21" s="46">
        <v>0</v>
      </c>
      <c r="J21" s="46">
        <v>29.04</v>
      </c>
      <c r="K21" s="46">
        <v>0</v>
      </c>
      <c r="L21" s="46">
        <v>7.26</v>
      </c>
      <c r="M21" s="74">
        <v>9.1999999999999993</v>
      </c>
      <c r="N21" s="73">
        <v>-68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-68</v>
      </c>
      <c r="V21" s="74">
        <v>45.5</v>
      </c>
      <c r="W21">
        <v>-68</v>
      </c>
      <c r="X21">
        <v>0</v>
      </c>
      <c r="Y21">
        <v>0</v>
      </c>
      <c r="Z21">
        <v>7.26</v>
      </c>
      <c r="AA21">
        <v>9.1999999999999993</v>
      </c>
      <c r="AB21">
        <v>29.04</v>
      </c>
    </row>
    <row r="22" spans="7:28">
      <c r="G22" t="s">
        <v>64</v>
      </c>
      <c r="H22" s="73">
        <v>0</v>
      </c>
      <c r="I22" s="46">
        <v>0</v>
      </c>
      <c r="J22" s="46">
        <v>19.36</v>
      </c>
      <c r="K22" s="46">
        <v>0</v>
      </c>
      <c r="L22" s="46">
        <v>7.26</v>
      </c>
      <c r="M22" s="74">
        <v>5.9</v>
      </c>
      <c r="N22" s="73">
        <v>-66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-66</v>
      </c>
      <c r="V22" s="74">
        <v>32.520000000000003</v>
      </c>
      <c r="W22">
        <v>-66</v>
      </c>
      <c r="X22">
        <v>0</v>
      </c>
      <c r="Y22">
        <v>0</v>
      </c>
      <c r="Z22">
        <v>7.26</v>
      </c>
      <c r="AA22">
        <v>5.9</v>
      </c>
      <c r="AB22">
        <v>19.36</v>
      </c>
    </row>
    <row r="23" spans="7:28">
      <c r="G23" t="s">
        <v>65</v>
      </c>
      <c r="H23" s="73">
        <v>0</v>
      </c>
      <c r="I23" s="46">
        <v>0</v>
      </c>
      <c r="J23" s="46">
        <v>33.880000000000003</v>
      </c>
      <c r="K23" s="46">
        <v>0</v>
      </c>
      <c r="L23" s="46">
        <v>7.26</v>
      </c>
      <c r="M23" s="74">
        <v>9.39</v>
      </c>
      <c r="N23" s="73">
        <v>-75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-75</v>
      </c>
      <c r="V23" s="74">
        <v>50.53</v>
      </c>
      <c r="W23">
        <v>-75</v>
      </c>
      <c r="X23">
        <v>0</v>
      </c>
      <c r="Y23">
        <v>0</v>
      </c>
      <c r="Z23">
        <v>7.26</v>
      </c>
      <c r="AA23">
        <v>9.39</v>
      </c>
      <c r="AB23">
        <v>33.880000000000003</v>
      </c>
    </row>
    <row r="24" spans="7:28">
      <c r="G24" t="s">
        <v>66</v>
      </c>
      <c r="H24" s="73">
        <v>0</v>
      </c>
      <c r="I24" s="46">
        <v>0</v>
      </c>
      <c r="J24" s="46">
        <v>33.880000000000003</v>
      </c>
      <c r="K24" s="46">
        <v>0</v>
      </c>
      <c r="L24" s="46">
        <v>6.97</v>
      </c>
      <c r="M24" s="74">
        <v>10.16</v>
      </c>
      <c r="N24" s="73">
        <v>-62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-62</v>
      </c>
      <c r="V24" s="74">
        <v>51.01</v>
      </c>
      <c r="W24">
        <v>-62</v>
      </c>
      <c r="X24">
        <v>0</v>
      </c>
      <c r="Y24">
        <v>0</v>
      </c>
      <c r="Z24">
        <v>6.97</v>
      </c>
      <c r="AA24">
        <v>10.16</v>
      </c>
      <c r="AB24">
        <v>33.880000000000003</v>
      </c>
    </row>
    <row r="25" spans="7:28">
      <c r="G25" t="s">
        <v>67</v>
      </c>
      <c r="H25" s="73">
        <v>0</v>
      </c>
      <c r="I25" s="46">
        <v>0</v>
      </c>
      <c r="J25" s="46">
        <v>33.880000000000003</v>
      </c>
      <c r="K25" s="46">
        <v>0</v>
      </c>
      <c r="L25" s="46">
        <v>6.97</v>
      </c>
      <c r="M25" s="74">
        <v>8.1300000000000008</v>
      </c>
      <c r="N25" s="73">
        <v>-35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-35</v>
      </c>
      <c r="V25" s="74">
        <v>48.98</v>
      </c>
      <c r="W25">
        <v>-35</v>
      </c>
      <c r="X25">
        <v>0</v>
      </c>
      <c r="Y25">
        <v>0</v>
      </c>
      <c r="Z25">
        <v>6.97</v>
      </c>
      <c r="AA25">
        <v>8.1300000000000008</v>
      </c>
      <c r="AB25">
        <v>33.880000000000003</v>
      </c>
    </row>
    <row r="26" spans="7:28">
      <c r="G26" t="s">
        <v>68</v>
      </c>
      <c r="H26" s="73">
        <v>0</v>
      </c>
      <c r="I26" s="46">
        <v>0</v>
      </c>
      <c r="J26" s="46">
        <v>33.880000000000003</v>
      </c>
      <c r="K26" s="46">
        <v>0</v>
      </c>
      <c r="L26" s="46">
        <v>6.97</v>
      </c>
      <c r="M26" s="74">
        <v>8.1300000000000008</v>
      </c>
      <c r="N26" s="73">
        <v>-35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-35</v>
      </c>
      <c r="V26" s="74">
        <v>48.98</v>
      </c>
      <c r="W26">
        <v>-35</v>
      </c>
      <c r="X26">
        <v>0</v>
      </c>
      <c r="Y26">
        <v>0</v>
      </c>
      <c r="Z26">
        <v>6.97</v>
      </c>
      <c r="AA26">
        <v>8.1300000000000008</v>
      </c>
      <c r="AB26">
        <v>33.880000000000003</v>
      </c>
    </row>
    <row r="27" spans="7:28">
      <c r="G27" t="s">
        <v>69</v>
      </c>
      <c r="H27" s="73">
        <v>59.05</v>
      </c>
      <c r="I27" s="46">
        <v>4.84</v>
      </c>
      <c r="J27" s="46">
        <v>48.4</v>
      </c>
      <c r="K27" s="46">
        <v>0</v>
      </c>
      <c r="L27" s="46">
        <v>7.26</v>
      </c>
      <c r="M27" s="74">
        <v>6.68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126.23</v>
      </c>
      <c r="W27">
        <v>59.05</v>
      </c>
      <c r="X27">
        <v>4.84</v>
      </c>
      <c r="Y27">
        <v>0</v>
      </c>
      <c r="Z27">
        <v>7.26</v>
      </c>
      <c r="AA27">
        <v>6.68</v>
      </c>
      <c r="AB27">
        <v>48.4</v>
      </c>
    </row>
    <row r="28" spans="7:28">
      <c r="G28" t="s">
        <v>70</v>
      </c>
      <c r="H28" s="73">
        <v>22.26</v>
      </c>
      <c r="I28" s="46">
        <v>33.880000000000003</v>
      </c>
      <c r="J28" s="46">
        <v>48.41</v>
      </c>
      <c r="K28" s="46">
        <v>0</v>
      </c>
      <c r="L28" s="46">
        <v>7.26</v>
      </c>
      <c r="M28" s="74">
        <v>8.0299999999999994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119.84</v>
      </c>
      <c r="W28">
        <v>22.26</v>
      </c>
      <c r="X28">
        <v>33.880000000000003</v>
      </c>
      <c r="Y28">
        <v>0</v>
      </c>
      <c r="Z28">
        <v>7.26</v>
      </c>
      <c r="AA28">
        <v>8.0299999999999994</v>
      </c>
      <c r="AB28">
        <v>48.41</v>
      </c>
    </row>
    <row r="29" spans="7:28">
      <c r="G29" t="s">
        <v>71</v>
      </c>
      <c r="H29" s="73">
        <v>0</v>
      </c>
      <c r="I29" s="46">
        <v>45.5</v>
      </c>
      <c r="J29" s="46">
        <v>48.4</v>
      </c>
      <c r="K29" s="46">
        <v>0</v>
      </c>
      <c r="L29" s="46">
        <v>7.26</v>
      </c>
      <c r="M29" s="74">
        <v>8.1300000000000008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109.29</v>
      </c>
      <c r="W29">
        <v>0</v>
      </c>
      <c r="X29">
        <v>45.5</v>
      </c>
      <c r="Y29">
        <v>0</v>
      </c>
      <c r="Z29">
        <v>7.26</v>
      </c>
      <c r="AA29">
        <v>8.1300000000000008</v>
      </c>
      <c r="AB29">
        <v>48.4</v>
      </c>
    </row>
    <row r="30" spans="7:28">
      <c r="G30" t="s">
        <v>72</v>
      </c>
      <c r="H30" s="73">
        <v>0</v>
      </c>
      <c r="I30" s="46">
        <v>48.4</v>
      </c>
      <c r="J30" s="46">
        <v>48.4</v>
      </c>
      <c r="K30" s="46">
        <v>0</v>
      </c>
      <c r="L30" s="46">
        <v>7.26</v>
      </c>
      <c r="M30" s="74">
        <v>7.55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111.61</v>
      </c>
      <c r="W30">
        <v>0</v>
      </c>
      <c r="X30">
        <v>48.4</v>
      </c>
      <c r="Y30">
        <v>0</v>
      </c>
      <c r="Z30">
        <v>7.26</v>
      </c>
      <c r="AA30">
        <v>7.55</v>
      </c>
      <c r="AB30">
        <v>48.4</v>
      </c>
    </row>
    <row r="31" spans="7:28">
      <c r="G31" t="s">
        <v>73</v>
      </c>
      <c r="H31" s="73">
        <v>0</v>
      </c>
      <c r="I31" s="46">
        <v>0</v>
      </c>
      <c r="J31" s="46">
        <v>48.4</v>
      </c>
      <c r="K31" s="46">
        <v>0</v>
      </c>
      <c r="L31" s="46">
        <v>7.26</v>
      </c>
      <c r="M31" s="74">
        <v>8.1300000000000008</v>
      </c>
      <c r="N31" s="73">
        <v>-70</v>
      </c>
      <c r="O31" s="46">
        <v>-11</v>
      </c>
      <c r="P31" s="46">
        <v>0</v>
      </c>
      <c r="Q31" s="46">
        <v>0</v>
      </c>
      <c r="R31" s="46">
        <v>0</v>
      </c>
      <c r="S31" s="74">
        <v>0</v>
      </c>
      <c r="U31" s="73">
        <v>-81</v>
      </c>
      <c r="V31" s="74">
        <v>63.79</v>
      </c>
      <c r="W31">
        <v>-70</v>
      </c>
      <c r="X31">
        <v>-11</v>
      </c>
      <c r="Y31">
        <v>0</v>
      </c>
      <c r="Z31">
        <v>7.26</v>
      </c>
      <c r="AA31">
        <v>8.1300000000000008</v>
      </c>
      <c r="AB31">
        <v>48.4</v>
      </c>
    </row>
    <row r="32" spans="7:28">
      <c r="G32" t="s">
        <v>74</v>
      </c>
      <c r="H32" s="73">
        <v>0</v>
      </c>
      <c r="I32" s="46">
        <v>0</v>
      </c>
      <c r="J32" s="46">
        <v>48.4</v>
      </c>
      <c r="K32" s="46">
        <v>0</v>
      </c>
      <c r="L32" s="46">
        <v>6.78</v>
      </c>
      <c r="M32" s="74">
        <v>8.1300000000000008</v>
      </c>
      <c r="N32" s="73">
        <v>-72</v>
      </c>
      <c r="O32" s="46">
        <v>-9</v>
      </c>
      <c r="P32" s="46">
        <v>0</v>
      </c>
      <c r="Q32" s="46">
        <v>0</v>
      </c>
      <c r="R32" s="46">
        <v>0</v>
      </c>
      <c r="S32" s="74">
        <v>0</v>
      </c>
      <c r="U32" s="73">
        <v>-81</v>
      </c>
      <c r="V32" s="74">
        <v>63.31</v>
      </c>
      <c r="W32">
        <v>-72</v>
      </c>
      <c r="X32">
        <v>-9</v>
      </c>
      <c r="Y32">
        <v>0</v>
      </c>
      <c r="Z32">
        <v>6.78</v>
      </c>
      <c r="AA32">
        <v>8.1300000000000008</v>
      </c>
      <c r="AB32">
        <v>48.4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6.29</v>
      </c>
      <c r="M33" s="74">
        <v>8.0399999999999991</v>
      </c>
      <c r="N33" s="73">
        <v>-76</v>
      </c>
      <c r="O33" s="46">
        <v>-21</v>
      </c>
      <c r="P33" s="46">
        <v>-15</v>
      </c>
      <c r="Q33" s="46">
        <v>0</v>
      </c>
      <c r="R33" s="46">
        <v>0</v>
      </c>
      <c r="S33" s="74">
        <v>0</v>
      </c>
      <c r="U33" s="73">
        <v>-112</v>
      </c>
      <c r="V33" s="74">
        <v>14.33</v>
      </c>
      <c r="W33">
        <v>-76</v>
      </c>
      <c r="X33">
        <v>-21</v>
      </c>
      <c r="Y33">
        <v>0</v>
      </c>
      <c r="Z33">
        <v>6.29</v>
      </c>
      <c r="AA33">
        <v>8.0399999999999991</v>
      </c>
      <c r="AB33">
        <v>-15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4.84</v>
      </c>
      <c r="M34" s="74">
        <v>8.0299999999999994</v>
      </c>
      <c r="N34" s="73">
        <v>-98</v>
      </c>
      <c r="O34" s="46">
        <v>-21</v>
      </c>
      <c r="P34" s="46">
        <v>-15</v>
      </c>
      <c r="Q34" s="46">
        <v>0</v>
      </c>
      <c r="R34" s="46">
        <v>0</v>
      </c>
      <c r="S34" s="74">
        <v>0</v>
      </c>
      <c r="U34" s="73">
        <v>-134</v>
      </c>
      <c r="V34" s="74">
        <v>12.87</v>
      </c>
      <c r="W34">
        <v>-98</v>
      </c>
      <c r="X34">
        <v>-21</v>
      </c>
      <c r="Y34">
        <v>0</v>
      </c>
      <c r="Z34">
        <v>4.84</v>
      </c>
      <c r="AA34">
        <v>8.0299999999999994</v>
      </c>
      <c r="AB34">
        <v>-15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5.81</v>
      </c>
      <c r="M35" s="74">
        <v>8.0299999999999994</v>
      </c>
      <c r="N35" s="73">
        <v>-140</v>
      </c>
      <c r="O35" s="46">
        <v>-37</v>
      </c>
      <c r="P35" s="46">
        <v>-30</v>
      </c>
      <c r="Q35" s="46">
        <v>0</v>
      </c>
      <c r="R35" s="46">
        <v>0</v>
      </c>
      <c r="S35" s="74">
        <v>0</v>
      </c>
      <c r="U35" s="73">
        <v>-207</v>
      </c>
      <c r="V35" s="74">
        <v>13.84</v>
      </c>
      <c r="W35">
        <v>-140</v>
      </c>
      <c r="X35">
        <v>-37</v>
      </c>
      <c r="Y35">
        <v>0</v>
      </c>
      <c r="Z35">
        <v>5.81</v>
      </c>
      <c r="AA35">
        <v>8.0299999999999994</v>
      </c>
      <c r="AB35">
        <v>-30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5.81</v>
      </c>
      <c r="M36" s="74">
        <v>8.0299999999999994</v>
      </c>
      <c r="N36" s="73">
        <v>-180</v>
      </c>
      <c r="O36" s="46">
        <v>-38</v>
      </c>
      <c r="P36" s="46">
        <v>-40</v>
      </c>
      <c r="Q36" s="46">
        <v>0</v>
      </c>
      <c r="R36" s="46">
        <v>0</v>
      </c>
      <c r="S36" s="74">
        <v>0</v>
      </c>
      <c r="U36" s="73">
        <v>-258</v>
      </c>
      <c r="V36" s="74">
        <v>13.84</v>
      </c>
      <c r="W36">
        <v>-180</v>
      </c>
      <c r="X36">
        <v>-38</v>
      </c>
      <c r="Y36">
        <v>0</v>
      </c>
      <c r="Z36">
        <v>5.81</v>
      </c>
      <c r="AA36">
        <v>8.0299999999999994</v>
      </c>
      <c r="AB36">
        <v>-40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5.81</v>
      </c>
      <c r="M37" s="74">
        <v>8.0299999999999994</v>
      </c>
      <c r="N37" s="73">
        <v>-181</v>
      </c>
      <c r="O37" s="46">
        <v>-64</v>
      </c>
      <c r="P37" s="46">
        <v>-30</v>
      </c>
      <c r="Q37" s="46">
        <v>0</v>
      </c>
      <c r="R37" s="46">
        <v>0</v>
      </c>
      <c r="S37" s="74">
        <v>0</v>
      </c>
      <c r="U37" s="73">
        <v>-275</v>
      </c>
      <c r="V37" s="74">
        <v>13.84</v>
      </c>
      <c r="W37">
        <v>-181</v>
      </c>
      <c r="X37">
        <v>-64</v>
      </c>
      <c r="Y37">
        <v>0</v>
      </c>
      <c r="Z37">
        <v>5.81</v>
      </c>
      <c r="AA37">
        <v>8.0299999999999994</v>
      </c>
      <c r="AB37">
        <v>-30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5.81</v>
      </c>
      <c r="M38" s="74">
        <v>8.1300000000000008</v>
      </c>
      <c r="N38" s="73">
        <v>-171</v>
      </c>
      <c r="O38" s="46">
        <v>-67</v>
      </c>
      <c r="P38" s="46">
        <v>-35</v>
      </c>
      <c r="Q38" s="46">
        <v>0</v>
      </c>
      <c r="R38" s="46">
        <v>0</v>
      </c>
      <c r="S38" s="74">
        <v>0</v>
      </c>
      <c r="U38" s="73">
        <v>-273</v>
      </c>
      <c r="V38" s="74">
        <v>13.94</v>
      </c>
      <c r="W38">
        <v>-171</v>
      </c>
      <c r="X38">
        <v>-67</v>
      </c>
      <c r="Y38">
        <v>0</v>
      </c>
      <c r="Z38">
        <v>5.81</v>
      </c>
      <c r="AA38">
        <v>8.1300000000000008</v>
      </c>
      <c r="AB38">
        <v>-35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5.81</v>
      </c>
      <c r="M39" s="74">
        <v>8.1300000000000008</v>
      </c>
      <c r="N39" s="73">
        <v>-253</v>
      </c>
      <c r="O39" s="46">
        <v>-130</v>
      </c>
      <c r="P39" s="46">
        <v>-50</v>
      </c>
      <c r="Q39" s="46">
        <v>0</v>
      </c>
      <c r="R39" s="46">
        <v>0</v>
      </c>
      <c r="S39" s="74">
        <v>0</v>
      </c>
      <c r="U39" s="73">
        <v>-433</v>
      </c>
      <c r="V39" s="74">
        <v>13.94</v>
      </c>
      <c r="W39">
        <v>-253</v>
      </c>
      <c r="X39">
        <v>-130</v>
      </c>
      <c r="Y39">
        <v>0</v>
      </c>
      <c r="Z39">
        <v>5.81</v>
      </c>
      <c r="AA39">
        <v>8.1300000000000008</v>
      </c>
      <c r="AB39">
        <v>-50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4.84</v>
      </c>
      <c r="M40" s="74">
        <v>8.0299999999999994</v>
      </c>
      <c r="N40" s="73">
        <v>-292</v>
      </c>
      <c r="O40" s="46">
        <v>-120</v>
      </c>
      <c r="P40" s="46">
        <v>-50</v>
      </c>
      <c r="Q40" s="46">
        <v>0</v>
      </c>
      <c r="R40" s="46">
        <v>0</v>
      </c>
      <c r="S40" s="74">
        <v>0</v>
      </c>
      <c r="U40" s="73">
        <v>-462</v>
      </c>
      <c r="V40" s="74">
        <v>12.87</v>
      </c>
      <c r="W40">
        <v>-292</v>
      </c>
      <c r="X40">
        <v>-120</v>
      </c>
      <c r="Y40">
        <v>0</v>
      </c>
      <c r="Z40">
        <v>4.84</v>
      </c>
      <c r="AA40">
        <v>8.0299999999999994</v>
      </c>
      <c r="AB40">
        <v>-50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3.87</v>
      </c>
      <c r="M41" s="74">
        <v>6.97</v>
      </c>
      <c r="N41" s="73">
        <v>-261</v>
      </c>
      <c r="O41" s="46">
        <v>-170</v>
      </c>
      <c r="P41" s="46">
        <v>-100</v>
      </c>
      <c r="Q41" s="46">
        <v>0</v>
      </c>
      <c r="R41" s="46">
        <v>0</v>
      </c>
      <c r="S41" s="74">
        <v>0</v>
      </c>
      <c r="U41" s="73">
        <v>-531</v>
      </c>
      <c r="V41" s="74">
        <v>10.84</v>
      </c>
      <c r="W41">
        <v>-261</v>
      </c>
      <c r="X41">
        <v>-170</v>
      </c>
      <c r="Y41">
        <v>0</v>
      </c>
      <c r="Z41">
        <v>3.87</v>
      </c>
      <c r="AA41">
        <v>6.97</v>
      </c>
      <c r="AB41">
        <v>-100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3.87</v>
      </c>
      <c r="M42" s="74">
        <v>8.1300000000000008</v>
      </c>
      <c r="N42" s="73">
        <v>-297</v>
      </c>
      <c r="O42" s="46">
        <v>-170</v>
      </c>
      <c r="P42" s="46">
        <v>-80</v>
      </c>
      <c r="Q42" s="46">
        <v>0</v>
      </c>
      <c r="R42" s="46">
        <v>0</v>
      </c>
      <c r="S42" s="74">
        <v>0</v>
      </c>
      <c r="U42" s="73">
        <v>-547</v>
      </c>
      <c r="V42" s="74">
        <v>12</v>
      </c>
      <c r="W42">
        <v>-297</v>
      </c>
      <c r="X42">
        <v>-170</v>
      </c>
      <c r="Y42">
        <v>0</v>
      </c>
      <c r="Z42">
        <v>3.87</v>
      </c>
      <c r="AA42">
        <v>8.1300000000000008</v>
      </c>
      <c r="AB42">
        <v>-80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2.9</v>
      </c>
      <c r="M43" s="74">
        <v>8.0399999999999991</v>
      </c>
      <c r="N43" s="73">
        <v>-374</v>
      </c>
      <c r="O43" s="46">
        <v>-172</v>
      </c>
      <c r="P43" s="46">
        <v>-80</v>
      </c>
      <c r="Q43" s="46">
        <v>0</v>
      </c>
      <c r="R43" s="46">
        <v>0</v>
      </c>
      <c r="S43" s="74">
        <v>0</v>
      </c>
      <c r="U43" s="73">
        <v>-626</v>
      </c>
      <c r="V43" s="74">
        <v>10.94</v>
      </c>
      <c r="W43">
        <v>-374</v>
      </c>
      <c r="X43">
        <v>-172</v>
      </c>
      <c r="Y43">
        <v>0</v>
      </c>
      <c r="Z43">
        <v>2.9</v>
      </c>
      <c r="AA43">
        <v>8.0399999999999991</v>
      </c>
      <c r="AB43">
        <v>-80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2.42</v>
      </c>
      <c r="M44" s="74">
        <v>5.23</v>
      </c>
      <c r="N44" s="73">
        <v>-412</v>
      </c>
      <c r="O44" s="46">
        <v>-181</v>
      </c>
      <c r="P44" s="46">
        <v>-80</v>
      </c>
      <c r="Q44" s="46">
        <v>0</v>
      </c>
      <c r="R44" s="46">
        <v>0</v>
      </c>
      <c r="S44" s="74">
        <v>0</v>
      </c>
      <c r="U44" s="73">
        <v>-673</v>
      </c>
      <c r="V44" s="74">
        <v>7.65</v>
      </c>
      <c r="W44">
        <v>-412</v>
      </c>
      <c r="X44">
        <v>-181</v>
      </c>
      <c r="Y44">
        <v>0</v>
      </c>
      <c r="Z44">
        <v>2.42</v>
      </c>
      <c r="AA44">
        <v>5.23</v>
      </c>
      <c r="AB44">
        <v>-80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2.42</v>
      </c>
      <c r="M45" s="74">
        <v>6.1</v>
      </c>
      <c r="N45" s="73">
        <v>-329</v>
      </c>
      <c r="O45" s="46">
        <v>-130</v>
      </c>
      <c r="P45" s="46">
        <v>-100</v>
      </c>
      <c r="Q45" s="46">
        <v>0</v>
      </c>
      <c r="R45" s="46">
        <v>0</v>
      </c>
      <c r="S45" s="74">
        <v>0</v>
      </c>
      <c r="U45" s="73">
        <v>-559</v>
      </c>
      <c r="V45" s="74">
        <v>8.52</v>
      </c>
      <c r="W45">
        <v>-329</v>
      </c>
      <c r="X45">
        <v>-130</v>
      </c>
      <c r="Y45">
        <v>0</v>
      </c>
      <c r="Z45">
        <v>2.42</v>
      </c>
      <c r="AA45">
        <v>6.1</v>
      </c>
      <c r="AB45">
        <v>-100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2.13</v>
      </c>
      <c r="M46" s="74">
        <v>2.3199999999999998</v>
      </c>
      <c r="N46" s="73">
        <v>-339</v>
      </c>
      <c r="O46" s="46">
        <v>-130</v>
      </c>
      <c r="P46" s="46">
        <v>-100</v>
      </c>
      <c r="Q46" s="46">
        <v>0</v>
      </c>
      <c r="R46" s="46">
        <v>0</v>
      </c>
      <c r="S46" s="74">
        <v>0</v>
      </c>
      <c r="U46" s="73">
        <v>-569</v>
      </c>
      <c r="V46" s="74">
        <v>4.45</v>
      </c>
      <c r="W46">
        <v>-339</v>
      </c>
      <c r="X46">
        <v>-130</v>
      </c>
      <c r="Y46">
        <v>0</v>
      </c>
      <c r="Z46">
        <v>2.13</v>
      </c>
      <c r="AA46">
        <v>2.3199999999999998</v>
      </c>
      <c r="AB46">
        <v>-100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1.74</v>
      </c>
      <c r="M47" s="74">
        <v>3</v>
      </c>
      <c r="N47" s="73">
        <v>-446</v>
      </c>
      <c r="O47" s="46">
        <v>-61</v>
      </c>
      <c r="P47" s="46">
        <v>-60</v>
      </c>
      <c r="Q47" s="46">
        <v>0</v>
      </c>
      <c r="R47" s="46">
        <v>0</v>
      </c>
      <c r="S47" s="74">
        <v>0</v>
      </c>
      <c r="U47" s="73">
        <v>-567</v>
      </c>
      <c r="V47" s="74">
        <v>4.74</v>
      </c>
      <c r="W47">
        <v>-446</v>
      </c>
      <c r="X47">
        <v>-61</v>
      </c>
      <c r="Y47">
        <v>0</v>
      </c>
      <c r="Z47">
        <v>1.74</v>
      </c>
      <c r="AA47">
        <v>3</v>
      </c>
      <c r="AB47">
        <v>-60</v>
      </c>
    </row>
    <row r="48" spans="7:28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0.97</v>
      </c>
      <c r="M48" s="74">
        <v>4.0599999999999996</v>
      </c>
      <c r="N48" s="73">
        <v>-458</v>
      </c>
      <c r="O48" s="46">
        <v>-61</v>
      </c>
      <c r="P48" s="46">
        <v>-60</v>
      </c>
      <c r="Q48" s="46">
        <v>0</v>
      </c>
      <c r="R48" s="46">
        <v>0</v>
      </c>
      <c r="S48" s="74">
        <v>0</v>
      </c>
      <c r="U48" s="73">
        <v>-579</v>
      </c>
      <c r="V48" s="74">
        <v>5.03</v>
      </c>
      <c r="W48">
        <v>-458</v>
      </c>
      <c r="X48">
        <v>-61</v>
      </c>
      <c r="Y48">
        <v>0</v>
      </c>
      <c r="Z48">
        <v>0.97</v>
      </c>
      <c r="AA48">
        <v>4.0599999999999996</v>
      </c>
      <c r="AB48">
        <v>-60</v>
      </c>
    </row>
    <row r="49" spans="7:28">
      <c r="G49" t="s">
        <v>91</v>
      </c>
      <c r="H49" s="73">
        <v>0</v>
      </c>
      <c r="I49" s="46">
        <v>0</v>
      </c>
      <c r="J49" s="46">
        <v>24.2</v>
      </c>
      <c r="K49" s="46">
        <v>0</v>
      </c>
      <c r="L49" s="46">
        <v>0</v>
      </c>
      <c r="M49" s="74">
        <v>2.23</v>
      </c>
      <c r="N49" s="73">
        <v>-265</v>
      </c>
      <c r="O49" s="46">
        <v>-90</v>
      </c>
      <c r="P49" s="46">
        <v>0</v>
      </c>
      <c r="Q49" s="46">
        <v>0</v>
      </c>
      <c r="R49" s="46">
        <v>0</v>
      </c>
      <c r="S49" s="74">
        <v>0</v>
      </c>
      <c r="U49" s="73">
        <v>-355</v>
      </c>
      <c r="V49" s="74">
        <v>26.43</v>
      </c>
      <c r="W49">
        <v>-265</v>
      </c>
      <c r="X49">
        <v>-90</v>
      </c>
      <c r="Y49">
        <v>0</v>
      </c>
      <c r="Z49">
        <v>0</v>
      </c>
      <c r="AA49">
        <v>2.23</v>
      </c>
      <c r="AB49">
        <v>24.2</v>
      </c>
    </row>
    <row r="50" spans="7:28">
      <c r="G50" t="s">
        <v>92</v>
      </c>
      <c r="H50" s="73">
        <v>0</v>
      </c>
      <c r="I50" s="46">
        <v>0</v>
      </c>
      <c r="J50" s="46">
        <v>24.2</v>
      </c>
      <c r="K50" s="46">
        <v>0</v>
      </c>
      <c r="L50" s="46">
        <v>0</v>
      </c>
      <c r="M50" s="74">
        <v>6.97</v>
      </c>
      <c r="N50" s="73">
        <v>-263</v>
      </c>
      <c r="O50" s="46">
        <v>-106</v>
      </c>
      <c r="P50" s="46">
        <v>0</v>
      </c>
      <c r="Q50" s="46">
        <v>0</v>
      </c>
      <c r="R50" s="46">
        <v>-0.3</v>
      </c>
      <c r="S50" s="74">
        <v>0</v>
      </c>
      <c r="U50" s="73">
        <v>-369.3</v>
      </c>
      <c r="V50" s="74">
        <v>31.17</v>
      </c>
      <c r="W50">
        <v>-263</v>
      </c>
      <c r="X50">
        <v>-106</v>
      </c>
      <c r="Y50">
        <v>0</v>
      </c>
      <c r="Z50">
        <v>-0.3</v>
      </c>
      <c r="AA50">
        <v>6.97</v>
      </c>
      <c r="AB50">
        <v>24.2</v>
      </c>
    </row>
    <row r="51" spans="7:28">
      <c r="G51" t="s">
        <v>93</v>
      </c>
      <c r="H51" s="73">
        <v>0</v>
      </c>
      <c r="I51" s="46">
        <v>0</v>
      </c>
      <c r="J51" s="46">
        <v>121</v>
      </c>
      <c r="K51" s="46">
        <v>0</v>
      </c>
      <c r="L51" s="46">
        <v>0</v>
      </c>
      <c r="M51" s="74">
        <v>6.78</v>
      </c>
      <c r="N51" s="73">
        <v>-322</v>
      </c>
      <c r="O51" s="46">
        <v>-123</v>
      </c>
      <c r="P51" s="46">
        <v>0</v>
      </c>
      <c r="Q51" s="46">
        <v>0</v>
      </c>
      <c r="R51" s="46">
        <v>-0.5</v>
      </c>
      <c r="S51" s="74">
        <v>0</v>
      </c>
      <c r="U51" s="73">
        <v>-445.5</v>
      </c>
      <c r="V51" s="74">
        <v>127.78</v>
      </c>
      <c r="W51">
        <v>-322</v>
      </c>
      <c r="X51">
        <v>-123</v>
      </c>
      <c r="Y51">
        <v>0</v>
      </c>
      <c r="Z51">
        <v>-0.5</v>
      </c>
      <c r="AA51">
        <v>6.78</v>
      </c>
      <c r="AB51">
        <v>121</v>
      </c>
    </row>
    <row r="52" spans="7:28">
      <c r="G52" t="s">
        <v>94</v>
      </c>
      <c r="H52" s="73">
        <v>0</v>
      </c>
      <c r="I52" s="46">
        <v>0</v>
      </c>
      <c r="J52" s="46">
        <v>135.52000000000001</v>
      </c>
      <c r="K52" s="46">
        <v>0</v>
      </c>
      <c r="L52" s="46">
        <v>0</v>
      </c>
      <c r="M52" s="74">
        <v>5.71</v>
      </c>
      <c r="N52" s="73">
        <v>-326</v>
      </c>
      <c r="O52" s="46">
        <v>-124</v>
      </c>
      <c r="P52" s="46">
        <v>0</v>
      </c>
      <c r="Q52" s="46">
        <v>0</v>
      </c>
      <c r="R52" s="46">
        <v>-0.5</v>
      </c>
      <c r="S52" s="74">
        <v>0</v>
      </c>
      <c r="U52" s="73">
        <v>-450.5</v>
      </c>
      <c r="V52" s="74">
        <v>141.22999999999999</v>
      </c>
      <c r="W52">
        <v>-326</v>
      </c>
      <c r="X52">
        <v>-124</v>
      </c>
      <c r="Y52">
        <v>0</v>
      </c>
      <c r="Z52">
        <v>-0.5</v>
      </c>
      <c r="AA52">
        <v>5.71</v>
      </c>
      <c r="AB52">
        <v>135.52000000000001</v>
      </c>
    </row>
    <row r="53" spans="7:28">
      <c r="G53" t="s">
        <v>95</v>
      </c>
      <c r="H53" s="73">
        <v>0</v>
      </c>
      <c r="I53" s="46">
        <v>0</v>
      </c>
      <c r="J53" s="46">
        <v>145.19999999999999</v>
      </c>
      <c r="K53" s="46">
        <v>0</v>
      </c>
      <c r="L53" s="46">
        <v>0</v>
      </c>
      <c r="M53" s="74">
        <v>5.32</v>
      </c>
      <c r="N53" s="73">
        <v>-239</v>
      </c>
      <c r="O53" s="46">
        <v>-162</v>
      </c>
      <c r="P53" s="46">
        <v>0</v>
      </c>
      <c r="Q53" s="46">
        <v>0</v>
      </c>
      <c r="R53" s="46">
        <v>-1.5</v>
      </c>
      <c r="S53" s="74">
        <v>0</v>
      </c>
      <c r="U53" s="73">
        <v>-402.5</v>
      </c>
      <c r="V53" s="74">
        <v>150.52000000000001</v>
      </c>
      <c r="W53">
        <v>-239</v>
      </c>
      <c r="X53">
        <v>-162</v>
      </c>
      <c r="Y53">
        <v>0</v>
      </c>
      <c r="Z53">
        <v>-1.5</v>
      </c>
      <c r="AA53">
        <v>5.32</v>
      </c>
      <c r="AB53">
        <v>145.19999999999999</v>
      </c>
    </row>
    <row r="54" spans="7:28">
      <c r="G54" t="s">
        <v>96</v>
      </c>
      <c r="H54" s="73">
        <v>0</v>
      </c>
      <c r="I54" s="46">
        <v>0</v>
      </c>
      <c r="J54" s="46">
        <v>145.19999999999999</v>
      </c>
      <c r="K54" s="46">
        <v>0</v>
      </c>
      <c r="L54" s="46">
        <v>0</v>
      </c>
      <c r="M54" s="74">
        <v>6.68</v>
      </c>
      <c r="N54" s="73">
        <v>-236</v>
      </c>
      <c r="O54" s="46">
        <v>-164</v>
      </c>
      <c r="P54" s="46">
        <v>0</v>
      </c>
      <c r="Q54" s="46">
        <v>0</v>
      </c>
      <c r="R54" s="46">
        <v>-3</v>
      </c>
      <c r="S54" s="74">
        <v>0</v>
      </c>
      <c r="U54" s="73">
        <v>-403</v>
      </c>
      <c r="V54" s="74">
        <v>151.88</v>
      </c>
      <c r="W54">
        <v>-236</v>
      </c>
      <c r="X54">
        <v>-164</v>
      </c>
      <c r="Y54">
        <v>0</v>
      </c>
      <c r="Z54">
        <v>-3</v>
      </c>
      <c r="AA54">
        <v>6.68</v>
      </c>
      <c r="AB54">
        <v>145.19999999999999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6.29</v>
      </c>
      <c r="N55" s="73">
        <v>-226</v>
      </c>
      <c r="O55" s="46">
        <v>-169</v>
      </c>
      <c r="P55" s="46">
        <v>0</v>
      </c>
      <c r="Q55" s="46">
        <v>0</v>
      </c>
      <c r="R55" s="46">
        <v>-3.3</v>
      </c>
      <c r="S55" s="74">
        <v>0</v>
      </c>
      <c r="U55" s="73">
        <v>-398.3</v>
      </c>
      <c r="V55" s="74">
        <v>6.29</v>
      </c>
      <c r="W55">
        <v>-226</v>
      </c>
      <c r="X55">
        <v>-169</v>
      </c>
      <c r="Y55">
        <v>0</v>
      </c>
      <c r="Z55">
        <v>-3.3</v>
      </c>
      <c r="AA55">
        <v>6.29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6.29</v>
      </c>
      <c r="N56" s="73">
        <v>-221</v>
      </c>
      <c r="O56" s="46">
        <v>-165</v>
      </c>
      <c r="P56" s="46">
        <v>0</v>
      </c>
      <c r="Q56" s="46">
        <v>0</v>
      </c>
      <c r="R56" s="46">
        <v>-3.5</v>
      </c>
      <c r="S56" s="74">
        <v>0</v>
      </c>
      <c r="U56" s="73">
        <v>-389.5</v>
      </c>
      <c r="V56" s="74">
        <v>6.29</v>
      </c>
      <c r="W56">
        <v>-221</v>
      </c>
      <c r="X56">
        <v>-165</v>
      </c>
      <c r="Y56">
        <v>0</v>
      </c>
      <c r="Z56">
        <v>-3.5</v>
      </c>
      <c r="AA56">
        <v>6.29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3.87</v>
      </c>
      <c r="N57" s="73">
        <v>-188</v>
      </c>
      <c r="O57" s="46">
        <v>-153</v>
      </c>
      <c r="P57" s="46">
        <v>-20</v>
      </c>
      <c r="Q57" s="46">
        <v>0</v>
      </c>
      <c r="R57" s="46">
        <v>-3</v>
      </c>
      <c r="S57" s="74">
        <v>0</v>
      </c>
      <c r="U57" s="73">
        <v>-364</v>
      </c>
      <c r="V57" s="74">
        <v>3.87</v>
      </c>
      <c r="W57">
        <v>-188</v>
      </c>
      <c r="X57">
        <v>-153</v>
      </c>
      <c r="Y57">
        <v>0</v>
      </c>
      <c r="Z57">
        <v>-3</v>
      </c>
      <c r="AA57">
        <v>3.87</v>
      </c>
      <c r="AB57">
        <v>-20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5.03</v>
      </c>
      <c r="N58" s="73">
        <v>-143</v>
      </c>
      <c r="O58" s="46">
        <v>-146</v>
      </c>
      <c r="P58" s="46">
        <v>-20</v>
      </c>
      <c r="Q58" s="46">
        <v>0</v>
      </c>
      <c r="R58" s="46">
        <v>-2.5</v>
      </c>
      <c r="S58" s="74">
        <v>0</v>
      </c>
      <c r="U58" s="73">
        <v>-311.5</v>
      </c>
      <c r="V58" s="74">
        <v>5.03</v>
      </c>
      <c r="W58">
        <v>-143</v>
      </c>
      <c r="X58">
        <v>-146</v>
      </c>
      <c r="Y58">
        <v>0</v>
      </c>
      <c r="Z58">
        <v>-2.5</v>
      </c>
      <c r="AA58">
        <v>5.03</v>
      </c>
      <c r="AB58">
        <v>-20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4.07</v>
      </c>
      <c r="N59" s="73">
        <v>-50</v>
      </c>
      <c r="O59" s="46">
        <v>-111</v>
      </c>
      <c r="P59" s="46">
        <v>-10</v>
      </c>
      <c r="Q59" s="46">
        <v>0</v>
      </c>
      <c r="R59" s="46">
        <v>-1</v>
      </c>
      <c r="S59" s="74">
        <v>0</v>
      </c>
      <c r="U59" s="73">
        <v>-172</v>
      </c>
      <c r="V59" s="74">
        <v>4.07</v>
      </c>
      <c r="W59">
        <v>-50</v>
      </c>
      <c r="X59">
        <v>-111</v>
      </c>
      <c r="Y59">
        <v>0</v>
      </c>
      <c r="Z59">
        <v>-1</v>
      </c>
      <c r="AA59">
        <v>4.07</v>
      </c>
      <c r="AB59">
        <v>-10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4.55</v>
      </c>
      <c r="N60" s="73">
        <v>-21</v>
      </c>
      <c r="O60" s="46">
        <v>-118</v>
      </c>
      <c r="P60" s="46">
        <v>-10</v>
      </c>
      <c r="Q60" s="46">
        <v>0</v>
      </c>
      <c r="R60" s="46">
        <v>0</v>
      </c>
      <c r="S60" s="74">
        <v>0</v>
      </c>
      <c r="U60" s="73">
        <v>-149</v>
      </c>
      <c r="V60" s="74">
        <v>4.55</v>
      </c>
      <c r="W60">
        <v>-21</v>
      </c>
      <c r="X60">
        <v>-118</v>
      </c>
      <c r="Y60">
        <v>0</v>
      </c>
      <c r="Z60">
        <v>0</v>
      </c>
      <c r="AA60">
        <v>4.55</v>
      </c>
      <c r="AB60">
        <v>-10</v>
      </c>
    </row>
    <row r="61" spans="7:28">
      <c r="G61" t="s">
        <v>103</v>
      </c>
      <c r="H61" s="73">
        <v>0</v>
      </c>
      <c r="I61" s="46">
        <v>0</v>
      </c>
      <c r="J61" s="46">
        <v>19.37</v>
      </c>
      <c r="K61" s="46">
        <v>0</v>
      </c>
      <c r="L61" s="46">
        <v>0.19</v>
      </c>
      <c r="M61" s="74">
        <v>6.58</v>
      </c>
      <c r="N61" s="73">
        <v>-56</v>
      </c>
      <c r="O61" s="46">
        <v>-121</v>
      </c>
      <c r="P61" s="46">
        <v>0</v>
      </c>
      <c r="Q61" s="46">
        <v>0</v>
      </c>
      <c r="R61" s="46">
        <v>0</v>
      </c>
      <c r="S61" s="74">
        <v>0</v>
      </c>
      <c r="U61" s="73">
        <v>-177</v>
      </c>
      <c r="V61" s="74">
        <v>26.14</v>
      </c>
      <c r="W61">
        <v>-56</v>
      </c>
      <c r="X61">
        <v>-121</v>
      </c>
      <c r="Y61">
        <v>0</v>
      </c>
      <c r="Z61">
        <v>0.19</v>
      </c>
      <c r="AA61">
        <v>6.58</v>
      </c>
      <c r="AB61">
        <v>19.37</v>
      </c>
    </row>
    <row r="62" spans="7:28">
      <c r="G62" t="s">
        <v>104</v>
      </c>
      <c r="H62" s="73">
        <v>0</v>
      </c>
      <c r="I62" s="46">
        <v>0</v>
      </c>
      <c r="J62" s="46">
        <v>24.2</v>
      </c>
      <c r="K62" s="46">
        <v>0</v>
      </c>
      <c r="L62" s="46">
        <v>0.57999999999999996</v>
      </c>
      <c r="M62" s="74">
        <v>6.49</v>
      </c>
      <c r="N62" s="73">
        <v>-27</v>
      </c>
      <c r="O62" s="46">
        <v>-118</v>
      </c>
      <c r="P62" s="46">
        <v>0</v>
      </c>
      <c r="Q62" s="46">
        <v>0</v>
      </c>
      <c r="R62" s="46">
        <v>0</v>
      </c>
      <c r="S62" s="74">
        <v>0</v>
      </c>
      <c r="U62" s="73">
        <v>-145</v>
      </c>
      <c r="V62" s="74">
        <v>31.27</v>
      </c>
      <c r="W62">
        <v>-27</v>
      </c>
      <c r="X62">
        <v>-118</v>
      </c>
      <c r="Y62">
        <v>0</v>
      </c>
      <c r="Z62">
        <v>0.57999999999999996</v>
      </c>
      <c r="AA62">
        <v>6.49</v>
      </c>
      <c r="AB62">
        <v>24.2</v>
      </c>
    </row>
    <row r="63" spans="7:28">
      <c r="G63" t="s">
        <v>105</v>
      </c>
      <c r="H63" s="73">
        <v>0</v>
      </c>
      <c r="I63" s="46">
        <v>0</v>
      </c>
      <c r="J63" s="46">
        <v>24.2</v>
      </c>
      <c r="K63" s="46">
        <v>0</v>
      </c>
      <c r="L63" s="46">
        <v>1.55</v>
      </c>
      <c r="M63" s="74">
        <v>4.74</v>
      </c>
      <c r="N63" s="73">
        <v>-129</v>
      </c>
      <c r="O63" s="46">
        <v>-66</v>
      </c>
      <c r="P63" s="46">
        <v>0</v>
      </c>
      <c r="Q63" s="46">
        <v>0</v>
      </c>
      <c r="R63" s="46">
        <v>0</v>
      </c>
      <c r="S63" s="74">
        <v>0</v>
      </c>
      <c r="U63" s="73">
        <v>-195</v>
      </c>
      <c r="V63" s="74">
        <v>30.49</v>
      </c>
      <c r="W63">
        <v>-129</v>
      </c>
      <c r="X63">
        <v>-66</v>
      </c>
      <c r="Y63">
        <v>0</v>
      </c>
      <c r="Z63">
        <v>1.55</v>
      </c>
      <c r="AA63">
        <v>4.74</v>
      </c>
      <c r="AB63">
        <v>24.2</v>
      </c>
    </row>
    <row r="64" spans="7:28">
      <c r="G64" t="s">
        <v>106</v>
      </c>
      <c r="H64" s="73">
        <v>0</v>
      </c>
      <c r="I64" s="46">
        <v>0</v>
      </c>
      <c r="J64" s="46">
        <v>43.56</v>
      </c>
      <c r="K64" s="46">
        <v>0</v>
      </c>
      <c r="L64" s="46">
        <v>2.52</v>
      </c>
      <c r="M64" s="74">
        <v>4.84</v>
      </c>
      <c r="N64" s="73">
        <v>-142</v>
      </c>
      <c r="O64" s="46">
        <v>-71</v>
      </c>
      <c r="P64" s="46">
        <v>0</v>
      </c>
      <c r="Q64" s="46">
        <v>0</v>
      </c>
      <c r="R64" s="46">
        <v>0</v>
      </c>
      <c r="S64" s="74">
        <v>0</v>
      </c>
      <c r="U64" s="73">
        <v>-213</v>
      </c>
      <c r="V64" s="74">
        <v>50.92</v>
      </c>
      <c r="W64">
        <v>-142</v>
      </c>
      <c r="X64">
        <v>-71</v>
      </c>
      <c r="Y64">
        <v>0</v>
      </c>
      <c r="Z64">
        <v>2.52</v>
      </c>
      <c r="AA64">
        <v>4.84</v>
      </c>
      <c r="AB64">
        <v>43.56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1.94</v>
      </c>
      <c r="M65" s="74">
        <v>5.22</v>
      </c>
      <c r="N65" s="73">
        <v>-117</v>
      </c>
      <c r="O65" s="46">
        <v>-115</v>
      </c>
      <c r="P65" s="46">
        <v>0</v>
      </c>
      <c r="Q65" s="46">
        <v>0</v>
      </c>
      <c r="R65" s="46">
        <v>0</v>
      </c>
      <c r="S65" s="74">
        <v>0</v>
      </c>
      <c r="U65" s="73">
        <v>-232</v>
      </c>
      <c r="V65" s="74">
        <v>7.16</v>
      </c>
      <c r="W65">
        <v>-117</v>
      </c>
      <c r="X65">
        <v>-115</v>
      </c>
      <c r="Y65">
        <v>0</v>
      </c>
      <c r="Z65">
        <v>1.94</v>
      </c>
      <c r="AA65">
        <v>5.22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2.9</v>
      </c>
      <c r="M66" s="74">
        <v>3.88</v>
      </c>
      <c r="N66" s="73">
        <v>-106</v>
      </c>
      <c r="O66" s="46">
        <v>-124</v>
      </c>
      <c r="P66" s="46">
        <v>0</v>
      </c>
      <c r="Q66" s="46">
        <v>0</v>
      </c>
      <c r="R66" s="46">
        <v>0</v>
      </c>
      <c r="S66" s="74">
        <v>0</v>
      </c>
      <c r="U66" s="73">
        <v>-230</v>
      </c>
      <c r="V66" s="74">
        <v>6.78</v>
      </c>
      <c r="W66">
        <v>-106</v>
      </c>
      <c r="X66">
        <v>-124</v>
      </c>
      <c r="Y66">
        <v>0</v>
      </c>
      <c r="Z66">
        <v>2.9</v>
      </c>
      <c r="AA66">
        <v>3.88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3.19</v>
      </c>
      <c r="M67" s="74">
        <v>6.49</v>
      </c>
      <c r="N67" s="73">
        <v>-99</v>
      </c>
      <c r="O67" s="46">
        <v>-127</v>
      </c>
      <c r="P67" s="46">
        <v>0</v>
      </c>
      <c r="Q67" s="46">
        <v>0</v>
      </c>
      <c r="R67" s="46">
        <v>0</v>
      </c>
      <c r="S67" s="74">
        <v>0</v>
      </c>
      <c r="U67" s="73">
        <v>-226</v>
      </c>
      <c r="V67" s="74">
        <v>9.68</v>
      </c>
      <c r="W67">
        <v>-99</v>
      </c>
      <c r="X67">
        <v>-127</v>
      </c>
      <c r="Y67">
        <v>0</v>
      </c>
      <c r="Z67">
        <v>3.19</v>
      </c>
      <c r="AA67">
        <v>6.49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3.58</v>
      </c>
      <c r="M68" s="74">
        <v>6.49</v>
      </c>
      <c r="N68" s="73">
        <v>-72</v>
      </c>
      <c r="O68" s="46">
        <v>-134</v>
      </c>
      <c r="P68" s="46">
        <v>0</v>
      </c>
      <c r="Q68" s="46">
        <v>0</v>
      </c>
      <c r="R68" s="46">
        <v>0</v>
      </c>
      <c r="S68" s="74">
        <v>0</v>
      </c>
      <c r="U68" s="73">
        <v>-206</v>
      </c>
      <c r="V68" s="74">
        <v>10.07</v>
      </c>
      <c r="W68">
        <v>-72</v>
      </c>
      <c r="X68">
        <v>-134</v>
      </c>
      <c r="Y68">
        <v>0</v>
      </c>
      <c r="Z68">
        <v>3.58</v>
      </c>
      <c r="AA68">
        <v>6.49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4.26</v>
      </c>
      <c r="M69" s="74">
        <v>3.97</v>
      </c>
      <c r="N69" s="73">
        <v>-60</v>
      </c>
      <c r="O69" s="46">
        <v>-112</v>
      </c>
      <c r="P69" s="46">
        <v>-10</v>
      </c>
      <c r="Q69" s="46">
        <v>0</v>
      </c>
      <c r="R69" s="46">
        <v>0</v>
      </c>
      <c r="S69" s="74">
        <v>0</v>
      </c>
      <c r="U69" s="73">
        <v>-183</v>
      </c>
      <c r="V69" s="74">
        <v>8.23</v>
      </c>
      <c r="W69">
        <v>-60</v>
      </c>
      <c r="X69">
        <v>-112</v>
      </c>
      <c r="Y69">
        <v>-1</v>
      </c>
      <c r="Z69">
        <v>4.26</v>
      </c>
      <c r="AA69">
        <v>3.97</v>
      </c>
      <c r="AB69">
        <v>-10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4.74</v>
      </c>
      <c r="M70" s="74">
        <v>3.97</v>
      </c>
      <c r="N70" s="73">
        <v>-27</v>
      </c>
      <c r="O70" s="46">
        <v>-116</v>
      </c>
      <c r="P70" s="46">
        <v>-20</v>
      </c>
      <c r="Q70" s="46">
        <v>0</v>
      </c>
      <c r="R70" s="46">
        <v>0</v>
      </c>
      <c r="S70" s="74">
        <v>0</v>
      </c>
      <c r="U70" s="73">
        <v>-164</v>
      </c>
      <c r="V70" s="74">
        <v>8.7100000000000009</v>
      </c>
      <c r="W70">
        <v>-27</v>
      </c>
      <c r="X70">
        <v>-116</v>
      </c>
      <c r="Y70">
        <v>-1</v>
      </c>
      <c r="Z70">
        <v>4.74</v>
      </c>
      <c r="AA70">
        <v>3.97</v>
      </c>
      <c r="AB70">
        <v>-20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5.13</v>
      </c>
      <c r="M71" s="74">
        <v>6.49</v>
      </c>
      <c r="N71" s="73">
        <v>-40</v>
      </c>
      <c r="O71" s="46">
        <v>-79</v>
      </c>
      <c r="P71" s="46">
        <v>-15</v>
      </c>
      <c r="Q71" s="46">
        <v>0</v>
      </c>
      <c r="R71" s="46">
        <v>0</v>
      </c>
      <c r="S71" s="74">
        <v>0</v>
      </c>
      <c r="U71" s="73">
        <v>-135</v>
      </c>
      <c r="V71" s="74">
        <v>11.62</v>
      </c>
      <c r="W71">
        <v>-40</v>
      </c>
      <c r="X71">
        <v>-79</v>
      </c>
      <c r="Y71">
        <v>-1</v>
      </c>
      <c r="Z71">
        <v>5.13</v>
      </c>
      <c r="AA71">
        <v>6.49</v>
      </c>
      <c r="AB71">
        <v>-15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5.52</v>
      </c>
      <c r="M72" s="74">
        <v>6.48</v>
      </c>
      <c r="N72" s="73">
        <v>-5</v>
      </c>
      <c r="O72" s="46">
        <v>-62</v>
      </c>
      <c r="P72" s="46">
        <v>0</v>
      </c>
      <c r="Q72" s="46">
        <v>0</v>
      </c>
      <c r="R72" s="46">
        <v>0</v>
      </c>
      <c r="S72" s="74">
        <v>0</v>
      </c>
      <c r="U72" s="73">
        <v>-68</v>
      </c>
      <c r="V72" s="74">
        <v>12</v>
      </c>
      <c r="W72">
        <v>-5</v>
      </c>
      <c r="X72">
        <v>-62</v>
      </c>
      <c r="Y72">
        <v>-1</v>
      </c>
      <c r="Z72">
        <v>5.52</v>
      </c>
      <c r="AA72">
        <v>6.48</v>
      </c>
      <c r="AB72">
        <v>0</v>
      </c>
    </row>
    <row r="73" spans="7:28">
      <c r="G73" t="s">
        <v>115</v>
      </c>
      <c r="H73" s="73">
        <v>40.65</v>
      </c>
      <c r="I73" s="46">
        <v>0</v>
      </c>
      <c r="J73" s="46">
        <v>4.84</v>
      </c>
      <c r="K73" s="46">
        <v>0</v>
      </c>
      <c r="L73" s="46">
        <v>6.78</v>
      </c>
      <c r="M73" s="74">
        <v>6.39</v>
      </c>
      <c r="N73" s="73">
        <v>0</v>
      </c>
      <c r="O73" s="46">
        <v>-45</v>
      </c>
      <c r="P73" s="46">
        <v>0</v>
      </c>
      <c r="Q73" s="46">
        <v>0</v>
      </c>
      <c r="R73" s="46">
        <v>0</v>
      </c>
      <c r="S73" s="74">
        <v>0</v>
      </c>
      <c r="U73" s="73">
        <v>-46</v>
      </c>
      <c r="V73" s="74">
        <v>58.66</v>
      </c>
      <c r="W73">
        <v>40.65</v>
      </c>
      <c r="X73">
        <v>-45</v>
      </c>
      <c r="Y73">
        <v>-1</v>
      </c>
      <c r="Z73">
        <v>6.78</v>
      </c>
      <c r="AA73">
        <v>6.39</v>
      </c>
      <c r="AB73">
        <v>4.84</v>
      </c>
    </row>
    <row r="74" spans="7:28">
      <c r="G74" t="s">
        <v>116</v>
      </c>
      <c r="H74" s="73">
        <v>41.62</v>
      </c>
      <c r="I74" s="46">
        <v>0</v>
      </c>
      <c r="J74" s="46">
        <v>19.36</v>
      </c>
      <c r="K74" s="46">
        <v>0</v>
      </c>
      <c r="L74" s="46">
        <v>6.87</v>
      </c>
      <c r="M74" s="74">
        <v>6.2</v>
      </c>
      <c r="N74" s="73">
        <v>0</v>
      </c>
      <c r="O74" s="46">
        <v>-43</v>
      </c>
      <c r="P74" s="46">
        <v>0</v>
      </c>
      <c r="Q74" s="46">
        <v>0</v>
      </c>
      <c r="R74" s="46">
        <v>0</v>
      </c>
      <c r="S74" s="74">
        <v>0</v>
      </c>
      <c r="U74" s="73">
        <v>-44</v>
      </c>
      <c r="V74" s="74">
        <v>74.05</v>
      </c>
      <c r="W74">
        <v>41.62</v>
      </c>
      <c r="X74">
        <v>-43</v>
      </c>
      <c r="Y74">
        <v>-1</v>
      </c>
      <c r="Z74">
        <v>6.87</v>
      </c>
      <c r="AA74">
        <v>6.2</v>
      </c>
      <c r="AB74">
        <v>19.36</v>
      </c>
    </row>
    <row r="75" spans="7:28">
      <c r="G75" t="s">
        <v>117</v>
      </c>
      <c r="H75" s="73">
        <v>0</v>
      </c>
      <c r="I75" s="46">
        <v>0</v>
      </c>
      <c r="J75" s="46">
        <v>19.36</v>
      </c>
      <c r="K75" s="46">
        <v>0</v>
      </c>
      <c r="L75" s="46">
        <v>7.26</v>
      </c>
      <c r="M75" s="74">
        <v>6.49</v>
      </c>
      <c r="N75" s="73">
        <v>-1</v>
      </c>
      <c r="O75" s="46">
        <v>-81</v>
      </c>
      <c r="P75" s="46">
        <v>0</v>
      </c>
      <c r="Q75" s="46">
        <v>0</v>
      </c>
      <c r="R75" s="46">
        <v>0</v>
      </c>
      <c r="S75" s="74">
        <v>0</v>
      </c>
      <c r="U75" s="73">
        <v>-83</v>
      </c>
      <c r="V75" s="74">
        <v>33.11</v>
      </c>
      <c r="W75">
        <v>-1</v>
      </c>
      <c r="X75">
        <v>-81</v>
      </c>
      <c r="Y75">
        <v>-1</v>
      </c>
      <c r="Z75">
        <v>7.26</v>
      </c>
      <c r="AA75">
        <v>6.49</v>
      </c>
      <c r="AB75">
        <v>19.36</v>
      </c>
    </row>
    <row r="76" spans="7:28">
      <c r="G76" t="s">
        <v>118</v>
      </c>
      <c r="H76" s="73">
        <v>11.62</v>
      </c>
      <c r="I76" s="46">
        <v>0</v>
      </c>
      <c r="J76" s="46">
        <v>29.04</v>
      </c>
      <c r="K76" s="46">
        <v>0</v>
      </c>
      <c r="L76" s="46">
        <v>7.26</v>
      </c>
      <c r="M76" s="74">
        <v>2.42</v>
      </c>
      <c r="N76" s="73">
        <v>0</v>
      </c>
      <c r="O76" s="46">
        <v>-80</v>
      </c>
      <c r="P76" s="46">
        <v>0</v>
      </c>
      <c r="Q76" s="46">
        <v>0</v>
      </c>
      <c r="R76" s="46">
        <v>0</v>
      </c>
      <c r="S76" s="74">
        <v>0</v>
      </c>
      <c r="U76" s="73">
        <v>-81</v>
      </c>
      <c r="V76" s="74">
        <v>50.34</v>
      </c>
      <c r="W76">
        <v>11.62</v>
      </c>
      <c r="X76">
        <v>-80</v>
      </c>
      <c r="Y76">
        <v>-1</v>
      </c>
      <c r="Z76">
        <v>7.26</v>
      </c>
      <c r="AA76">
        <v>2.42</v>
      </c>
      <c r="AB76">
        <v>29.04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7.45</v>
      </c>
      <c r="M77" s="74">
        <v>3.68</v>
      </c>
      <c r="N77" s="73">
        <v>-25</v>
      </c>
      <c r="O77" s="46">
        <v>-68</v>
      </c>
      <c r="P77" s="46">
        <v>0</v>
      </c>
      <c r="Q77" s="46">
        <v>0</v>
      </c>
      <c r="R77" s="46">
        <v>0</v>
      </c>
      <c r="S77" s="74">
        <v>0</v>
      </c>
      <c r="U77" s="73">
        <v>-94</v>
      </c>
      <c r="V77" s="74">
        <v>11.13</v>
      </c>
      <c r="W77">
        <v>-25</v>
      </c>
      <c r="X77">
        <v>-68</v>
      </c>
      <c r="Y77">
        <v>-1</v>
      </c>
      <c r="Z77">
        <v>7.45</v>
      </c>
      <c r="AA77">
        <v>3.68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7.45</v>
      </c>
      <c r="M78" s="74">
        <v>3.97</v>
      </c>
      <c r="N78" s="73">
        <v>-48</v>
      </c>
      <c r="O78" s="46">
        <v>-72</v>
      </c>
      <c r="P78" s="46">
        <v>0</v>
      </c>
      <c r="Q78" s="46">
        <v>0</v>
      </c>
      <c r="R78" s="46">
        <v>0</v>
      </c>
      <c r="S78" s="74">
        <v>0</v>
      </c>
      <c r="U78" s="73">
        <v>-121</v>
      </c>
      <c r="V78" s="74">
        <v>11.42</v>
      </c>
      <c r="W78">
        <v>-48</v>
      </c>
      <c r="X78">
        <v>-72</v>
      </c>
      <c r="Y78">
        <v>-1</v>
      </c>
      <c r="Z78">
        <v>7.45</v>
      </c>
      <c r="AA78">
        <v>3.97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7.74</v>
      </c>
      <c r="M79" s="74">
        <v>6.49</v>
      </c>
      <c r="N79" s="73">
        <v>-57</v>
      </c>
      <c r="O79" s="46">
        <v>-34</v>
      </c>
      <c r="P79" s="46">
        <v>-20</v>
      </c>
      <c r="Q79" s="46">
        <v>0</v>
      </c>
      <c r="R79" s="46">
        <v>0</v>
      </c>
      <c r="S79" s="74">
        <v>0</v>
      </c>
      <c r="U79" s="73">
        <v>-112</v>
      </c>
      <c r="V79" s="74">
        <v>14.23</v>
      </c>
      <c r="W79">
        <v>-57</v>
      </c>
      <c r="X79">
        <v>-34</v>
      </c>
      <c r="Y79">
        <v>-1</v>
      </c>
      <c r="Z79">
        <v>7.74</v>
      </c>
      <c r="AA79">
        <v>6.49</v>
      </c>
      <c r="AB79">
        <v>-20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7.74</v>
      </c>
      <c r="M80" s="74">
        <v>6.49</v>
      </c>
      <c r="N80" s="73">
        <v>-62</v>
      </c>
      <c r="O80" s="46">
        <v>-55</v>
      </c>
      <c r="P80" s="46">
        <v>-20</v>
      </c>
      <c r="Q80" s="46">
        <v>0</v>
      </c>
      <c r="R80" s="46">
        <v>0</v>
      </c>
      <c r="S80" s="74">
        <v>0</v>
      </c>
      <c r="U80" s="73">
        <v>-138</v>
      </c>
      <c r="V80" s="74">
        <v>14.23</v>
      </c>
      <c r="W80">
        <v>-62</v>
      </c>
      <c r="X80">
        <v>-55</v>
      </c>
      <c r="Y80">
        <v>-1</v>
      </c>
      <c r="Z80">
        <v>7.74</v>
      </c>
      <c r="AA80">
        <v>6.49</v>
      </c>
      <c r="AB80">
        <v>-20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8.51</v>
      </c>
      <c r="M81" s="74">
        <v>6.49</v>
      </c>
      <c r="N81" s="73">
        <v>-50</v>
      </c>
      <c r="O81" s="46">
        <v>-40</v>
      </c>
      <c r="P81" s="46">
        <v>0</v>
      </c>
      <c r="Q81" s="46">
        <v>0</v>
      </c>
      <c r="R81" s="46">
        <v>0</v>
      </c>
      <c r="S81" s="74">
        <v>0</v>
      </c>
      <c r="U81" s="73">
        <v>-91</v>
      </c>
      <c r="V81" s="74">
        <v>15</v>
      </c>
      <c r="W81">
        <v>-50</v>
      </c>
      <c r="X81">
        <v>-40</v>
      </c>
      <c r="Y81">
        <v>-1</v>
      </c>
      <c r="Z81">
        <v>8.51</v>
      </c>
      <c r="AA81">
        <v>6.49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8.51</v>
      </c>
      <c r="M82" s="74">
        <v>6.49</v>
      </c>
      <c r="N82" s="73">
        <v>-54</v>
      </c>
      <c r="O82" s="46">
        <v>-20</v>
      </c>
      <c r="P82" s="46">
        <v>0</v>
      </c>
      <c r="Q82" s="46">
        <v>0</v>
      </c>
      <c r="R82" s="46">
        <v>0</v>
      </c>
      <c r="S82" s="74">
        <v>0</v>
      </c>
      <c r="U82" s="73">
        <v>-75</v>
      </c>
      <c r="V82" s="74">
        <v>15</v>
      </c>
      <c r="W82">
        <v>-54</v>
      </c>
      <c r="X82">
        <v>-20</v>
      </c>
      <c r="Y82">
        <v>-1</v>
      </c>
      <c r="Z82">
        <v>8.51</v>
      </c>
      <c r="AA82">
        <v>6.49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19.37</v>
      </c>
      <c r="K83" s="46">
        <v>0</v>
      </c>
      <c r="L83" s="46">
        <v>7.74</v>
      </c>
      <c r="M83" s="74">
        <v>6.58</v>
      </c>
      <c r="N83" s="73">
        <v>-99</v>
      </c>
      <c r="O83" s="46">
        <v>-26</v>
      </c>
      <c r="P83" s="46">
        <v>0</v>
      </c>
      <c r="Q83" s="46">
        <v>0</v>
      </c>
      <c r="R83" s="46">
        <v>0</v>
      </c>
      <c r="S83" s="74">
        <v>0</v>
      </c>
      <c r="U83" s="73">
        <v>-126</v>
      </c>
      <c r="V83" s="74">
        <v>33.69</v>
      </c>
      <c r="W83">
        <v>-99</v>
      </c>
      <c r="X83">
        <v>-26</v>
      </c>
      <c r="Y83">
        <v>-1</v>
      </c>
      <c r="Z83">
        <v>7.74</v>
      </c>
      <c r="AA83">
        <v>6.58</v>
      </c>
      <c r="AB83">
        <v>19.37</v>
      </c>
    </row>
    <row r="84" spans="7:28">
      <c r="G84" t="s">
        <v>126</v>
      </c>
      <c r="H84" s="73">
        <v>0</v>
      </c>
      <c r="I84" s="46">
        <v>0</v>
      </c>
      <c r="J84" s="46">
        <v>19.37</v>
      </c>
      <c r="K84" s="46">
        <v>0</v>
      </c>
      <c r="L84" s="46">
        <v>7.74</v>
      </c>
      <c r="M84" s="74">
        <v>6.58</v>
      </c>
      <c r="N84" s="73">
        <v>-124</v>
      </c>
      <c r="O84" s="46">
        <v>-28</v>
      </c>
      <c r="P84" s="46">
        <v>0</v>
      </c>
      <c r="Q84" s="46">
        <v>0</v>
      </c>
      <c r="R84" s="46">
        <v>0</v>
      </c>
      <c r="S84" s="74">
        <v>0</v>
      </c>
      <c r="U84" s="73">
        <v>-153</v>
      </c>
      <c r="V84" s="74">
        <v>33.69</v>
      </c>
      <c r="W84">
        <v>-124</v>
      </c>
      <c r="X84">
        <v>-28</v>
      </c>
      <c r="Y84">
        <v>-1</v>
      </c>
      <c r="Z84">
        <v>7.74</v>
      </c>
      <c r="AA84">
        <v>6.58</v>
      </c>
      <c r="AB84">
        <v>19.37</v>
      </c>
    </row>
    <row r="85" spans="7:28">
      <c r="G85" t="s">
        <v>127</v>
      </c>
      <c r="H85" s="73">
        <v>0</v>
      </c>
      <c r="I85" s="46">
        <v>0</v>
      </c>
      <c r="J85" s="46">
        <v>19.36</v>
      </c>
      <c r="K85" s="46">
        <v>0</v>
      </c>
      <c r="L85" s="46">
        <v>7.74</v>
      </c>
      <c r="M85" s="74">
        <v>6.49</v>
      </c>
      <c r="N85" s="73">
        <v>-210</v>
      </c>
      <c r="O85" s="46">
        <v>-36</v>
      </c>
      <c r="P85" s="46">
        <v>0</v>
      </c>
      <c r="Q85" s="46">
        <v>0</v>
      </c>
      <c r="R85" s="46">
        <v>0</v>
      </c>
      <c r="S85" s="74">
        <v>0</v>
      </c>
      <c r="U85" s="73">
        <v>-247</v>
      </c>
      <c r="V85" s="74">
        <v>33.590000000000003</v>
      </c>
      <c r="W85">
        <v>-210</v>
      </c>
      <c r="X85">
        <v>-36</v>
      </c>
      <c r="Y85">
        <v>-1</v>
      </c>
      <c r="Z85">
        <v>7.74</v>
      </c>
      <c r="AA85">
        <v>6.49</v>
      </c>
      <c r="AB85">
        <v>19.36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7.75</v>
      </c>
      <c r="M86" s="74">
        <v>6.58</v>
      </c>
      <c r="N86" s="73">
        <v>-238</v>
      </c>
      <c r="O86" s="46">
        <v>-41</v>
      </c>
      <c r="P86" s="46">
        <v>0</v>
      </c>
      <c r="Q86" s="46">
        <v>0</v>
      </c>
      <c r="R86" s="46">
        <v>0</v>
      </c>
      <c r="S86" s="74">
        <v>0</v>
      </c>
      <c r="U86" s="73">
        <v>-280</v>
      </c>
      <c r="V86" s="74">
        <v>14.33</v>
      </c>
      <c r="W86">
        <v>-238</v>
      </c>
      <c r="X86">
        <v>-41</v>
      </c>
      <c r="Y86">
        <v>-1</v>
      </c>
      <c r="Z86">
        <v>7.75</v>
      </c>
      <c r="AA86">
        <v>6.58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19.37</v>
      </c>
      <c r="K87" s="46">
        <v>0</v>
      </c>
      <c r="L87" s="46">
        <v>7.74</v>
      </c>
      <c r="M87" s="74">
        <v>6.58</v>
      </c>
      <c r="N87" s="73">
        <v>-205</v>
      </c>
      <c r="O87" s="46">
        <v>-142</v>
      </c>
      <c r="P87" s="46">
        <v>0</v>
      </c>
      <c r="Q87" s="46">
        <v>0</v>
      </c>
      <c r="R87" s="46">
        <v>0</v>
      </c>
      <c r="S87" s="74">
        <v>0</v>
      </c>
      <c r="U87" s="73">
        <v>-348</v>
      </c>
      <c r="V87" s="74">
        <v>33.69</v>
      </c>
      <c r="W87">
        <v>-205</v>
      </c>
      <c r="X87">
        <v>-142</v>
      </c>
      <c r="Y87">
        <v>-1</v>
      </c>
      <c r="Z87">
        <v>7.74</v>
      </c>
      <c r="AA87">
        <v>6.58</v>
      </c>
      <c r="AB87">
        <v>19.37</v>
      </c>
    </row>
    <row r="88" spans="7:28">
      <c r="G88" t="s">
        <v>130</v>
      </c>
      <c r="H88" s="73">
        <v>0</v>
      </c>
      <c r="I88" s="46">
        <v>0</v>
      </c>
      <c r="J88" s="46">
        <v>19.350000000000001</v>
      </c>
      <c r="K88" s="46">
        <v>0</v>
      </c>
      <c r="L88" s="46">
        <v>7.36</v>
      </c>
      <c r="M88" s="74">
        <v>6.49</v>
      </c>
      <c r="N88" s="73">
        <v>-206</v>
      </c>
      <c r="O88" s="46">
        <v>-164</v>
      </c>
      <c r="P88" s="46">
        <v>0</v>
      </c>
      <c r="Q88" s="46">
        <v>0</v>
      </c>
      <c r="R88" s="46">
        <v>0</v>
      </c>
      <c r="S88" s="74">
        <v>0</v>
      </c>
      <c r="U88" s="73">
        <v>-371</v>
      </c>
      <c r="V88" s="74">
        <v>33.200000000000003</v>
      </c>
      <c r="W88">
        <v>-206</v>
      </c>
      <c r="X88">
        <v>-164</v>
      </c>
      <c r="Y88">
        <v>-1</v>
      </c>
      <c r="Z88">
        <v>7.36</v>
      </c>
      <c r="AA88">
        <v>6.49</v>
      </c>
      <c r="AB88">
        <v>19.350000000000001</v>
      </c>
    </row>
    <row r="89" spans="7:28">
      <c r="G89" t="s">
        <v>131</v>
      </c>
      <c r="H89" s="73">
        <v>0</v>
      </c>
      <c r="I89" s="46">
        <v>0</v>
      </c>
      <c r="J89" s="46">
        <v>58.08</v>
      </c>
      <c r="K89" s="46">
        <v>0</v>
      </c>
      <c r="L89" s="46">
        <v>9.68</v>
      </c>
      <c r="M89" s="74">
        <v>6.29</v>
      </c>
      <c r="N89" s="73">
        <v>-187</v>
      </c>
      <c r="O89" s="46">
        <v>-120</v>
      </c>
      <c r="P89" s="46">
        <v>0</v>
      </c>
      <c r="Q89" s="46">
        <v>0</v>
      </c>
      <c r="R89" s="46">
        <v>0</v>
      </c>
      <c r="S89" s="74">
        <v>0</v>
      </c>
      <c r="U89" s="73">
        <v>-308</v>
      </c>
      <c r="V89" s="74">
        <v>74.05</v>
      </c>
      <c r="W89">
        <v>-187</v>
      </c>
      <c r="X89">
        <v>-120</v>
      </c>
      <c r="Y89">
        <v>-1</v>
      </c>
      <c r="Z89">
        <v>9.68</v>
      </c>
      <c r="AA89">
        <v>6.29</v>
      </c>
      <c r="AB89">
        <v>58.08</v>
      </c>
    </row>
    <row r="90" spans="7:28">
      <c r="G90" t="s">
        <v>132</v>
      </c>
      <c r="H90" s="73">
        <v>0</v>
      </c>
      <c r="I90" s="46">
        <v>0</v>
      </c>
      <c r="J90" s="46">
        <v>58.08</v>
      </c>
      <c r="K90" s="46">
        <v>0</v>
      </c>
      <c r="L90" s="46">
        <v>9.68</v>
      </c>
      <c r="M90" s="74">
        <v>5.23</v>
      </c>
      <c r="N90" s="73">
        <v>-197</v>
      </c>
      <c r="O90" s="46">
        <v>-85</v>
      </c>
      <c r="P90" s="46">
        <v>0</v>
      </c>
      <c r="Q90" s="46">
        <v>0</v>
      </c>
      <c r="R90" s="46">
        <v>0</v>
      </c>
      <c r="S90" s="74">
        <v>0</v>
      </c>
      <c r="U90" s="73">
        <v>-283</v>
      </c>
      <c r="V90" s="74">
        <v>72.989999999999995</v>
      </c>
      <c r="W90">
        <v>-197</v>
      </c>
      <c r="X90">
        <v>-85</v>
      </c>
      <c r="Y90">
        <v>-1</v>
      </c>
      <c r="Z90">
        <v>9.68</v>
      </c>
      <c r="AA90">
        <v>5.23</v>
      </c>
      <c r="AB90">
        <v>58.08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9.68</v>
      </c>
      <c r="M91" s="74">
        <v>3.1</v>
      </c>
      <c r="N91" s="73">
        <v>-240</v>
      </c>
      <c r="O91" s="46">
        <v>-85</v>
      </c>
      <c r="P91" s="46">
        <v>0</v>
      </c>
      <c r="Q91" s="46">
        <v>0</v>
      </c>
      <c r="R91" s="46">
        <v>0</v>
      </c>
      <c r="S91" s="74">
        <v>0</v>
      </c>
      <c r="U91" s="73">
        <v>-326</v>
      </c>
      <c r="V91" s="74">
        <v>12.78</v>
      </c>
      <c r="W91">
        <v>-240</v>
      </c>
      <c r="X91">
        <v>-85</v>
      </c>
      <c r="Y91">
        <v>-1</v>
      </c>
      <c r="Z91">
        <v>9.68</v>
      </c>
      <c r="AA91">
        <v>3.1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9.68</v>
      </c>
      <c r="M92" s="74">
        <v>4.9400000000000004</v>
      </c>
      <c r="N92" s="73">
        <v>-246</v>
      </c>
      <c r="O92" s="46">
        <v>-108</v>
      </c>
      <c r="P92" s="46">
        <v>0</v>
      </c>
      <c r="Q92" s="46">
        <v>0</v>
      </c>
      <c r="R92" s="46">
        <v>0</v>
      </c>
      <c r="S92" s="74">
        <v>0</v>
      </c>
      <c r="U92" s="73">
        <v>-355</v>
      </c>
      <c r="V92" s="74">
        <v>14.62</v>
      </c>
      <c r="W92">
        <v>-246</v>
      </c>
      <c r="X92">
        <v>-108</v>
      </c>
      <c r="Y92">
        <v>-1</v>
      </c>
      <c r="Z92">
        <v>9.68</v>
      </c>
      <c r="AA92">
        <v>4.9400000000000004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11.62</v>
      </c>
      <c r="M93" s="74">
        <v>2.71</v>
      </c>
      <c r="N93" s="73">
        <v>-233</v>
      </c>
      <c r="O93" s="46">
        <v>-103</v>
      </c>
      <c r="P93" s="46">
        <v>0</v>
      </c>
      <c r="Q93" s="46">
        <v>0</v>
      </c>
      <c r="R93" s="46">
        <v>0</v>
      </c>
      <c r="S93" s="74">
        <v>0</v>
      </c>
      <c r="U93" s="73">
        <v>-337</v>
      </c>
      <c r="V93" s="74">
        <v>14.33</v>
      </c>
      <c r="W93">
        <v>-233</v>
      </c>
      <c r="X93">
        <v>-103</v>
      </c>
      <c r="Y93">
        <v>-1</v>
      </c>
      <c r="Z93">
        <v>11.62</v>
      </c>
      <c r="AA93">
        <v>2.71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11.62</v>
      </c>
      <c r="M94" s="74">
        <v>2.9</v>
      </c>
      <c r="N94" s="73">
        <v>-233</v>
      </c>
      <c r="O94" s="46">
        <v>-102</v>
      </c>
      <c r="P94" s="46">
        <v>0</v>
      </c>
      <c r="Q94" s="46">
        <v>0</v>
      </c>
      <c r="R94" s="46">
        <v>0</v>
      </c>
      <c r="S94" s="74">
        <v>0</v>
      </c>
      <c r="U94" s="73">
        <v>-336</v>
      </c>
      <c r="V94" s="74">
        <v>14.52</v>
      </c>
      <c r="W94">
        <v>-233</v>
      </c>
      <c r="X94">
        <v>-102</v>
      </c>
      <c r="Y94">
        <v>-1</v>
      </c>
      <c r="Z94">
        <v>11.62</v>
      </c>
      <c r="AA94">
        <v>2.9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11.61</v>
      </c>
      <c r="M95" s="74">
        <v>3.78</v>
      </c>
      <c r="N95" s="73">
        <v>-197</v>
      </c>
      <c r="O95" s="46">
        <v>-96</v>
      </c>
      <c r="P95" s="46">
        <v>-15</v>
      </c>
      <c r="Q95" s="46">
        <v>0</v>
      </c>
      <c r="R95" s="46">
        <v>0</v>
      </c>
      <c r="S95" s="74">
        <v>0</v>
      </c>
      <c r="U95" s="73">
        <v>-309</v>
      </c>
      <c r="V95" s="74">
        <v>15.39</v>
      </c>
      <c r="W95">
        <v>-197</v>
      </c>
      <c r="X95">
        <v>-96</v>
      </c>
      <c r="Y95">
        <v>-1</v>
      </c>
      <c r="Z95">
        <v>11.61</v>
      </c>
      <c r="AA95">
        <v>3.78</v>
      </c>
      <c r="AB95">
        <v>-15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11.42</v>
      </c>
      <c r="M96" s="74">
        <v>0.28999999999999998</v>
      </c>
      <c r="N96" s="73">
        <v>-202</v>
      </c>
      <c r="O96" s="46">
        <v>-90</v>
      </c>
      <c r="P96" s="46">
        <v>0</v>
      </c>
      <c r="Q96" s="46">
        <v>0</v>
      </c>
      <c r="R96" s="46">
        <v>0</v>
      </c>
      <c r="S96" s="74">
        <v>0</v>
      </c>
      <c r="U96" s="73">
        <v>-293</v>
      </c>
      <c r="V96" s="74">
        <v>11.71</v>
      </c>
      <c r="W96">
        <v>-202</v>
      </c>
      <c r="X96">
        <v>-90</v>
      </c>
      <c r="Y96">
        <v>-1</v>
      </c>
      <c r="Z96">
        <v>11.42</v>
      </c>
      <c r="AA96">
        <v>0.28999999999999998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10.84</v>
      </c>
      <c r="M97" s="74">
        <v>2.23</v>
      </c>
      <c r="N97" s="73">
        <v>-66</v>
      </c>
      <c r="O97" s="46">
        <v>-94</v>
      </c>
      <c r="P97" s="46">
        <v>0</v>
      </c>
      <c r="Q97" s="46">
        <v>0</v>
      </c>
      <c r="R97" s="46">
        <v>0</v>
      </c>
      <c r="S97" s="74">
        <v>0</v>
      </c>
      <c r="U97" s="73">
        <v>-161</v>
      </c>
      <c r="V97" s="74">
        <v>13.07</v>
      </c>
      <c r="W97">
        <v>-66</v>
      </c>
      <c r="X97">
        <v>-94</v>
      </c>
      <c r="Y97">
        <v>-1</v>
      </c>
      <c r="Z97">
        <v>10.84</v>
      </c>
      <c r="AA97">
        <v>2.23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10.84</v>
      </c>
      <c r="M98" s="74">
        <v>2.42</v>
      </c>
      <c r="N98" s="73">
        <v>-69</v>
      </c>
      <c r="O98" s="46">
        <v>-97</v>
      </c>
      <c r="P98" s="46">
        <v>0</v>
      </c>
      <c r="Q98" s="46">
        <v>0</v>
      </c>
      <c r="R98" s="46">
        <v>0</v>
      </c>
      <c r="S98" s="74">
        <v>0</v>
      </c>
      <c r="U98" s="73">
        <v>-167</v>
      </c>
      <c r="V98" s="74">
        <v>13.26</v>
      </c>
      <c r="W98">
        <v>-69</v>
      </c>
      <c r="X98">
        <v>-97</v>
      </c>
      <c r="Y98">
        <v>-1</v>
      </c>
      <c r="Z98">
        <v>10.84</v>
      </c>
      <c r="AA98">
        <v>2.42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6.533499999999999E-2</v>
      </c>
      <c r="I99" s="69">
        <f t="shared" ref="I99:BQ99" si="1">SUM(I3:I98)/4000</f>
        <v>0.20377499999999998</v>
      </c>
      <c r="J99" s="69">
        <f t="shared" si="1"/>
        <v>0.55418999999999996</v>
      </c>
      <c r="K99" s="69">
        <f t="shared" si="1"/>
        <v>0</v>
      </c>
      <c r="L99" s="69">
        <f t="shared" si="1"/>
        <v>0.14297999999999997</v>
      </c>
      <c r="M99" s="69">
        <f t="shared" si="1"/>
        <v>0.13740750000000002</v>
      </c>
      <c r="N99" s="68">
        <f t="shared" si="1"/>
        <v>-3.1455000000000002</v>
      </c>
      <c r="O99" s="69">
        <f t="shared" si="1"/>
        <v>-1.6060000000000001</v>
      </c>
      <c r="P99" s="69">
        <f t="shared" si="1"/>
        <v>-0.27124999999999999</v>
      </c>
      <c r="Q99" s="69">
        <f t="shared" si="1"/>
        <v>0</v>
      </c>
      <c r="R99" s="69">
        <f t="shared" si="1"/>
        <v>-4.7750000000000006E-3</v>
      </c>
      <c r="S99" s="70">
        <f t="shared" si="1"/>
        <v>0</v>
      </c>
      <c r="U99" s="68">
        <f t="shared" si="1"/>
        <v>-5.0350249999999992</v>
      </c>
      <c r="V99" s="70">
        <f t="shared" si="1"/>
        <v>1.1036875000000002</v>
      </c>
      <c r="W99">
        <f t="shared" si="1"/>
        <v>-3.0801649999999996</v>
      </c>
      <c r="X99">
        <f t="shared" si="1"/>
        <v>-1.4022249999999998</v>
      </c>
      <c r="Y99">
        <f t="shared" si="1"/>
        <v>-7.4999999999999997E-3</v>
      </c>
      <c r="Z99">
        <f t="shared" si="1"/>
        <v>0.13820499999999997</v>
      </c>
      <c r="AA99">
        <f t="shared" si="1"/>
        <v>0.13740750000000002</v>
      </c>
      <c r="AB99">
        <f t="shared" si="1"/>
        <v>0.28294000000000014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45106</v>
      </c>
      <c r="U2" s="73" t="s">
        <v>229</v>
      </c>
      <c r="V2" s="74" t="s">
        <v>228</v>
      </c>
      <c r="W2" s="28" t="s">
        <v>468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7.0000000000000007E-2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7.0000000000000007E-2</v>
      </c>
      <c r="W79">
        <v>7.0000000000000007E-2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0.06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0.06</v>
      </c>
      <c r="W80">
        <v>0.06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0.28999999999999998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0.28999999999999998</v>
      </c>
      <c r="W81">
        <v>0.28999999999999998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0.28000000000000003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0.28000000000000003</v>
      </c>
      <c r="W82">
        <v>0.28000000000000003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0.13</v>
      </c>
      <c r="W83">
        <v>0.13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0.21</v>
      </c>
      <c r="W84">
        <v>0.21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0.06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0.06</v>
      </c>
      <c r="W85">
        <v>0.06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7.0000000000000007E-2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7.0000000000000007E-2</v>
      </c>
      <c r="W86">
        <v>7.0000000000000007E-2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0.01</v>
      </c>
      <c r="W87">
        <v>0.01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0.18</v>
      </c>
      <c r="W88">
        <v>0.18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3.4000000000000002E-4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3.4000000000000002E-4</v>
      </c>
      <c r="W99">
        <f t="shared" si="1"/>
        <v>3.4000000000000002E-4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45106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45106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7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7">
      <c r="A3" t="s">
        <v>45</v>
      </c>
      <c r="D3">
        <f>TWEPL!P3</f>
        <v>5.1732800000000001</v>
      </c>
      <c r="E3">
        <f>GT_NG!P3</f>
        <v>13.350589658300576</v>
      </c>
      <c r="F3">
        <f>GT_Spot!P3</f>
        <v>0</v>
      </c>
      <c r="G3">
        <f>PPCL_NG!P3</f>
        <v>43</v>
      </c>
      <c r="H3">
        <f>PPCL_Spot!P3</f>
        <v>0</v>
      </c>
      <c r="I3">
        <f>Bawana_NG!P3</f>
        <v>-2.3300000000000005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999.76815270459383</v>
      </c>
      <c r="P3" s="36">
        <v>118.32</v>
      </c>
      <c r="Q3" s="36">
        <v>34.525053432879517</v>
      </c>
      <c r="R3" s="38">
        <v>0</v>
      </c>
      <c r="S3" s="38">
        <v>3.6</v>
      </c>
      <c r="T3" s="37">
        <f>SUMPRODUCT(LTA!J3:AN3,LTA!J$101:AN$101,LTA!J$103:AN$103)</f>
        <v>61.72</v>
      </c>
      <c r="U3" s="37">
        <f>SUMPRODUCT(LTA!J3:AN3,LTA!J$102:AN$102,LTA!J$103:AN$103)</f>
        <v>98.949999999999989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1089.27</v>
      </c>
      <c r="AB3" s="75">
        <f>-STOA!N3</f>
        <v>0</v>
      </c>
      <c r="AC3">
        <f>SUMIF(B3:AB3,"&gt;0")*$AC$2-SUMIF(B3:AB3,"&lt;0")*($AC$2/(1-$AC$2))+SUMIF(AI3:AR3,"&gt;0")*$AC$2-SUMIF(AI3:AR3,"&lt;0")*($AC$2/(1-$AC$2))</f>
        <v>22.046978767406365</v>
      </c>
      <c r="AD3">
        <f>SUM(B3:AB3,AI3:AR3)-AC3</f>
        <v>2408.3000970283674</v>
      </c>
      <c r="AE3">
        <f>'IDT-1'!B3</f>
        <v>76</v>
      </c>
      <c r="AF3" s="24"/>
      <c r="AG3">
        <f>SUM(AD3:AF3)+AT3</f>
        <v>2484.3000970283674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-35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5.1732800000000001</v>
      </c>
      <c r="E4">
        <f>GT_NG!P4</f>
        <v>13.350589658300576</v>
      </c>
      <c r="F4">
        <f>GT_Spot!P4</f>
        <v>0</v>
      </c>
      <c r="G4">
        <f>PPCL_NG!P4</f>
        <v>43</v>
      </c>
      <c r="H4">
        <f>PPCL_Spot!P4</f>
        <v>0</v>
      </c>
      <c r="I4">
        <f>Bawana_NG!P4</f>
        <v>-2.3300000000000005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999.15885356337606</v>
      </c>
      <c r="P4" s="36">
        <v>118.32</v>
      </c>
      <c r="Q4" s="36">
        <v>34.525053432879517</v>
      </c>
      <c r="R4" s="38">
        <v>0</v>
      </c>
      <c r="S4" s="38">
        <v>3.6</v>
      </c>
      <c r="T4" s="37">
        <f>SUMPRODUCT(LTA!J4:AN4,LTA!J$101:AN$101,LTA!J$103:AN$103)</f>
        <v>62.089999999999996</v>
      </c>
      <c r="U4" s="37">
        <f>SUMPRODUCT(LTA!J4:AN4,LTA!J$102:AN$102,LTA!J$103:AN$103)</f>
        <v>98.35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1035.06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21.535910552397059</v>
      </c>
      <c r="AD4">
        <f t="shared" ref="AD4:AD67" si="1">SUM(B4:AB4,AI4:AR4)-AC4</f>
        <v>2356.7618661021584</v>
      </c>
      <c r="AE4">
        <f>'IDT-1'!B4</f>
        <v>91</v>
      </c>
      <c r="AF4" s="24"/>
      <c r="AG4">
        <f t="shared" ref="AG4:AG67" si="2">SUM(AD4:AF4)+AT4</f>
        <v>2447.7618661021584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-32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5.1732800000000001</v>
      </c>
      <c r="E5">
        <f>GT_NG!P5</f>
        <v>13.350589658300576</v>
      </c>
      <c r="F5">
        <f>GT_Spot!P5</f>
        <v>0</v>
      </c>
      <c r="G5">
        <f>PPCL_NG!P5</f>
        <v>43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998.57306398792127</v>
      </c>
      <c r="P5" s="36">
        <v>118.32</v>
      </c>
      <c r="Q5" s="36">
        <v>34.97</v>
      </c>
      <c r="R5" s="38">
        <v>0</v>
      </c>
      <c r="S5" s="38">
        <v>3.6</v>
      </c>
      <c r="T5" s="37">
        <f>SUMPRODUCT(LTA!J5:AN5,LTA!J$101:AN$101,LTA!J$103:AN$103)</f>
        <v>60.239999999999995</v>
      </c>
      <c r="U5" s="37">
        <f>SUMPRODUCT(LTA!J5:AN5,LTA!J$102:AN$102,LTA!J$103:AN$103)</f>
        <v>90.5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992.46999999999991</v>
      </c>
      <c r="AB5" s="75">
        <f>-STOA!N5</f>
        <v>0</v>
      </c>
      <c r="AC5">
        <f t="shared" si="0"/>
        <v>21.758134953132757</v>
      </c>
      <c r="AD5">
        <f t="shared" si="1"/>
        <v>2227.1087986930888</v>
      </c>
      <c r="AE5">
        <f>'IDT-1'!B5</f>
        <v>106</v>
      </c>
      <c r="AF5" s="24"/>
      <c r="AG5">
        <f t="shared" si="2"/>
        <v>2333.1087986930888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-109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5.1732800000000001</v>
      </c>
      <c r="E6">
        <f>GT_NG!P6</f>
        <v>13.350589658300576</v>
      </c>
      <c r="F6">
        <f>GT_Spot!P6</f>
        <v>0</v>
      </c>
      <c r="G6">
        <f>PPCL_NG!P6</f>
        <v>43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998.1701336794456</v>
      </c>
      <c r="P6" s="36">
        <v>118.32</v>
      </c>
      <c r="Q6" s="36">
        <v>34.97</v>
      </c>
      <c r="R6" s="38">
        <v>0</v>
      </c>
      <c r="S6" s="38">
        <v>3.6</v>
      </c>
      <c r="T6" s="37">
        <f>SUMPRODUCT(LTA!J6:AN6,LTA!J$101:AN$101,LTA!J$103:AN$103)</f>
        <v>60.22</v>
      </c>
      <c r="U6" s="37">
        <f>SUMPRODUCT(LTA!J6:AN6,LTA!J$102:AN$102,LTA!J$103:AN$103)</f>
        <v>90.59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988.59999999999991</v>
      </c>
      <c r="AB6" s="75">
        <f>-STOA!N6</f>
        <v>0</v>
      </c>
      <c r="AC6">
        <f t="shared" si="0"/>
        <v>21.774417931551344</v>
      </c>
      <c r="AD6">
        <f t="shared" si="1"/>
        <v>2216.8895854061948</v>
      </c>
      <c r="AE6">
        <f>'IDT-1'!B6</f>
        <v>81</v>
      </c>
      <c r="AF6" s="24"/>
      <c r="AG6">
        <f t="shared" si="2"/>
        <v>2297.8895854061948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-115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5.1732800000000001</v>
      </c>
      <c r="E7">
        <f>GT_NG!P7</f>
        <v>13.350589658300576</v>
      </c>
      <c r="F7">
        <f>GT_Spot!P7</f>
        <v>0</v>
      </c>
      <c r="G7">
        <f>PPCL_NG!P7</f>
        <v>43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983.19056628204601</v>
      </c>
      <c r="P7" s="36">
        <v>118.32</v>
      </c>
      <c r="Q7" s="36">
        <v>34.525053432879517</v>
      </c>
      <c r="R7" s="38">
        <v>0</v>
      </c>
      <c r="S7" s="38">
        <v>3.6</v>
      </c>
      <c r="T7" s="37">
        <f>SUMPRODUCT(LTA!J7:AN7,LTA!J$101:AN$101,LTA!J$103:AN$103)</f>
        <v>61.51</v>
      </c>
      <c r="U7" s="37">
        <f>SUMPRODUCT(LTA!J7:AN7,LTA!J$102:AN$102,LTA!J$103:AN$103)</f>
        <v>93.800000000000011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988.64999999999986</v>
      </c>
      <c r="AB7" s="75">
        <f>-STOA!N7</f>
        <v>0</v>
      </c>
      <c r="AC7">
        <f t="shared" si="0"/>
        <v>21.634331571052591</v>
      </c>
      <c r="AD7">
        <f t="shared" si="1"/>
        <v>2211.1551578021731</v>
      </c>
      <c r="AE7">
        <f>'IDT-1'!B7</f>
        <v>46</v>
      </c>
      <c r="AF7" s="24"/>
      <c r="AG7">
        <f t="shared" si="2"/>
        <v>2257.1551578021731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-110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5.1732800000000001</v>
      </c>
      <c r="E8">
        <f>GT_NG!P8</f>
        <v>13.350589658300576</v>
      </c>
      <c r="F8">
        <f>GT_Spot!P8</f>
        <v>0</v>
      </c>
      <c r="G8">
        <f>PPCL_NG!P8</f>
        <v>43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976.52092556257139</v>
      </c>
      <c r="P8" s="36">
        <v>118.32</v>
      </c>
      <c r="Q8" s="36">
        <v>34.525053432879517</v>
      </c>
      <c r="R8" s="38">
        <v>0</v>
      </c>
      <c r="S8" s="38">
        <v>3.6</v>
      </c>
      <c r="T8" s="37">
        <f>SUMPRODUCT(LTA!J8:AN8,LTA!J$101:AN$101,LTA!J$103:AN$103)</f>
        <v>61.65</v>
      </c>
      <c r="U8" s="37">
        <f>SUMPRODUCT(LTA!J8:AN8,LTA!J$102:AN$102,LTA!J$103:AN$103)</f>
        <v>92.91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988.64999999999986</v>
      </c>
      <c r="AB8" s="75">
        <f>-STOA!N8</f>
        <v>0</v>
      </c>
      <c r="AC8">
        <f t="shared" si="0"/>
        <v>21.613429370332192</v>
      </c>
      <c r="AD8">
        <f t="shared" si="1"/>
        <v>2198.7564192834193</v>
      </c>
      <c r="AE8">
        <f>'IDT-1'!B8</f>
        <v>24</v>
      </c>
      <c r="AF8" s="24"/>
      <c r="AG8">
        <f t="shared" si="2"/>
        <v>2222.7564192834193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-115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5.1732800000000001</v>
      </c>
      <c r="E9">
        <f>GT_NG!P9</f>
        <v>13.350589658300576</v>
      </c>
      <c r="F9">
        <f>GT_Spot!P9</f>
        <v>0</v>
      </c>
      <c r="G9">
        <f>PPCL_NG!P9</f>
        <v>43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971.58121404913436</v>
      </c>
      <c r="P9" s="36">
        <v>118.32</v>
      </c>
      <c r="Q9" s="36">
        <v>34.525053432879517</v>
      </c>
      <c r="R9" s="38">
        <v>0</v>
      </c>
      <c r="S9" s="38">
        <v>3.6</v>
      </c>
      <c r="T9" s="37">
        <f>SUMPRODUCT(LTA!J9:AN9,LTA!J$101:AN$101,LTA!J$103:AN$103)</f>
        <v>61.63</v>
      </c>
      <c r="U9" s="37">
        <f>SUMPRODUCT(LTA!J9:AN9,LTA!J$102:AN$102,LTA!J$103:AN$103)</f>
        <v>94.31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988.64999999999986</v>
      </c>
      <c r="AB9" s="75">
        <f>-STOA!N9</f>
        <v>0</v>
      </c>
      <c r="AC9">
        <f t="shared" si="0"/>
        <v>21.662007056713705</v>
      </c>
      <c r="AD9">
        <f t="shared" si="1"/>
        <v>2186.1481300836008</v>
      </c>
      <c r="AE9">
        <f>'IDT-1'!B9</f>
        <v>0</v>
      </c>
      <c r="AF9" s="24"/>
      <c r="AG9">
        <f t="shared" si="2"/>
        <v>2186.1481300836008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-124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5.1732800000000001</v>
      </c>
      <c r="E10">
        <f>GT_NG!P10</f>
        <v>13.350589658300576</v>
      </c>
      <c r="F10">
        <f>GT_Spot!P10</f>
        <v>0</v>
      </c>
      <c r="G10">
        <f>PPCL_NG!P10</f>
        <v>43.28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972.85435138642094</v>
      </c>
      <c r="P10" s="36">
        <v>118.32</v>
      </c>
      <c r="Q10" s="36">
        <v>34.525053432879517</v>
      </c>
      <c r="R10" s="38">
        <v>0</v>
      </c>
      <c r="S10" s="38">
        <v>3.6</v>
      </c>
      <c r="T10" s="37">
        <f>SUMPRODUCT(LTA!J10:AN10,LTA!J$101:AN$101,LTA!J$103:AN$103)</f>
        <v>62.180000000000007</v>
      </c>
      <c r="U10" s="37">
        <f>SUMPRODUCT(LTA!J10:AN10,LTA!J$102:AN$102,LTA!J$103:AN$103)</f>
        <v>81.7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988.64999999999986</v>
      </c>
      <c r="AB10" s="75">
        <f>-STOA!N10</f>
        <v>0</v>
      </c>
      <c r="AC10">
        <f t="shared" si="0"/>
        <v>21.835890490947683</v>
      </c>
      <c r="AD10">
        <f t="shared" si="1"/>
        <v>2145.4673839866532</v>
      </c>
      <c r="AE10">
        <f>'IDT-1'!B10</f>
        <v>0</v>
      </c>
      <c r="AF10" s="24"/>
      <c r="AG10">
        <f t="shared" si="2"/>
        <v>2145.4673839866532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-154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5.1732800000000001</v>
      </c>
      <c r="E11">
        <f>GT_NG!P11</f>
        <v>13.350589658300576</v>
      </c>
      <c r="F11">
        <f>GT_Spot!P11</f>
        <v>0</v>
      </c>
      <c r="G11">
        <f>PPCL_NG!P11</f>
        <v>43.28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924.2258279430074</v>
      </c>
      <c r="P11" s="36">
        <v>117.74000000000001</v>
      </c>
      <c r="Q11" s="36">
        <v>34.525053432879517</v>
      </c>
      <c r="R11" s="38">
        <v>0</v>
      </c>
      <c r="S11" s="38">
        <v>3.6</v>
      </c>
      <c r="T11" s="37">
        <f>SUMPRODUCT(LTA!J11:AN11,LTA!J$101:AN$101,LTA!J$103:AN$103)</f>
        <v>43.2</v>
      </c>
      <c r="U11" s="37">
        <f>SUMPRODUCT(LTA!J11:AN11,LTA!J$102:AN$102,LTA!J$103:AN$103)</f>
        <v>64.02000000000001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988.59999999999991</v>
      </c>
      <c r="AB11" s="75">
        <f>-STOA!N11</f>
        <v>0</v>
      </c>
      <c r="AC11">
        <f t="shared" si="0"/>
        <v>20.946635571812713</v>
      </c>
      <c r="AD11">
        <f t="shared" si="1"/>
        <v>2075.4381154623748</v>
      </c>
      <c r="AE11">
        <f>'IDT-1'!B11</f>
        <v>0</v>
      </c>
      <c r="AF11" s="24"/>
      <c r="AG11">
        <f t="shared" si="2"/>
        <v>2075.4381154623748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-139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5.1732800000000001</v>
      </c>
      <c r="E12">
        <f>GT_NG!P12</f>
        <v>13.320108859993953</v>
      </c>
      <c r="F12">
        <f>GT_Spot!P12</f>
        <v>0</v>
      </c>
      <c r="G12">
        <f>PPCL_NG!P12</f>
        <v>43.28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874.73505931435898</v>
      </c>
      <c r="P12" s="36">
        <v>117.74000000000001</v>
      </c>
      <c r="Q12" s="36">
        <v>34.525053432879517</v>
      </c>
      <c r="R12" s="38">
        <v>0</v>
      </c>
      <c r="S12" s="38">
        <v>3.56</v>
      </c>
      <c r="T12" s="37">
        <f>SUMPRODUCT(LTA!J12:AN12,LTA!J$101:AN$101,LTA!J$103:AN$103)</f>
        <v>40.69</v>
      </c>
      <c r="U12" s="37">
        <f>SUMPRODUCT(LTA!J12:AN12,LTA!J$102:AN$102,LTA!J$103:AN$103)</f>
        <v>63.120000000000005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988.59999999999991</v>
      </c>
      <c r="AB12" s="75">
        <f>-STOA!N12</f>
        <v>0</v>
      </c>
      <c r="AC12">
        <f t="shared" si="0"/>
        <v>19.974435308090374</v>
      </c>
      <c r="AD12">
        <f t="shared" si="1"/>
        <v>2080.4390662991418</v>
      </c>
      <c r="AE12">
        <f>'IDT-1'!B12</f>
        <v>0</v>
      </c>
      <c r="AF12" s="24"/>
      <c r="AG12">
        <f t="shared" si="2"/>
        <v>2080.4390662991418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-82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5.1732800000000001</v>
      </c>
      <c r="E13">
        <f>GT_NG!P13</f>
        <v>13.320108859993953</v>
      </c>
      <c r="F13">
        <f>GT_Spot!P13</f>
        <v>0</v>
      </c>
      <c r="G13">
        <f>PPCL_NG!P13</f>
        <v>43.28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862.97753054087627</v>
      </c>
      <c r="P13" s="36">
        <v>117.13</v>
      </c>
      <c r="Q13" s="36">
        <v>14.52</v>
      </c>
      <c r="R13" s="38">
        <v>0</v>
      </c>
      <c r="S13" s="38">
        <v>3.56</v>
      </c>
      <c r="T13" s="37">
        <f>SUMPRODUCT(LTA!J13:AN13,LTA!J$101:AN$101,LTA!J$103:AN$103)</f>
        <v>37.730000000000004</v>
      </c>
      <c r="U13" s="37">
        <f>SUMPRODUCT(LTA!J13:AN13,LTA!J$102:AN$102,LTA!J$103:AN$103)</f>
        <v>61.62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988.59999999999991</v>
      </c>
      <c r="AB13" s="75">
        <f>-STOA!N13</f>
        <v>0</v>
      </c>
      <c r="AC13">
        <f t="shared" si="0"/>
        <v>19.375086631486329</v>
      </c>
      <c r="AD13">
        <f t="shared" si="1"/>
        <v>2075.2058327693835</v>
      </c>
      <c r="AE13">
        <f>'IDT-1'!B13</f>
        <v>0</v>
      </c>
      <c r="AF13" s="24"/>
      <c r="AG13">
        <f t="shared" si="2"/>
        <v>2075.2058327693835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-51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5.1732800000000001</v>
      </c>
      <c r="E14">
        <f>GT_NG!P14</f>
        <v>13.320108859993953</v>
      </c>
      <c r="F14">
        <f>GT_Spot!P14</f>
        <v>0</v>
      </c>
      <c r="G14">
        <f>PPCL_NG!P14</f>
        <v>43.28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862.44825238436033</v>
      </c>
      <c r="P14" s="36">
        <v>117.13</v>
      </c>
      <c r="Q14" s="36">
        <v>14.52</v>
      </c>
      <c r="R14" s="38">
        <v>0</v>
      </c>
      <c r="S14" s="38">
        <v>3.56</v>
      </c>
      <c r="T14" s="37">
        <f>SUMPRODUCT(LTA!J14:AN14,LTA!J$101:AN$101,LTA!J$103:AN$103)</f>
        <v>36.53</v>
      </c>
      <c r="U14" s="37">
        <f>SUMPRODUCT(LTA!J14:AN14,LTA!J$102:AN$102,LTA!J$103:AN$103)</f>
        <v>60.97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988.59999999999991</v>
      </c>
      <c r="AB14" s="75">
        <f>-STOA!N14</f>
        <v>0</v>
      </c>
      <c r="AC14">
        <f t="shared" si="0"/>
        <v>19.673761574508024</v>
      </c>
      <c r="AD14">
        <f t="shared" si="1"/>
        <v>2036.527879669846</v>
      </c>
      <c r="AE14">
        <f>'IDT-1'!B14</f>
        <v>0</v>
      </c>
      <c r="AF14" s="24"/>
      <c r="AG14">
        <f t="shared" si="2"/>
        <v>2036.527879669846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-87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5.1732800000000001</v>
      </c>
      <c r="E15">
        <f>GT_NG!P15</f>
        <v>13.320108859993953</v>
      </c>
      <c r="F15">
        <f>GT_Spot!P15</f>
        <v>0</v>
      </c>
      <c r="G15">
        <f>PPCL_NG!P15</f>
        <v>43.28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855.60181010620204</v>
      </c>
      <c r="P15" s="36">
        <v>58.08</v>
      </c>
      <c r="Q15" s="36">
        <v>14.52</v>
      </c>
      <c r="R15" s="38">
        <v>0</v>
      </c>
      <c r="S15" s="38">
        <v>3.56</v>
      </c>
      <c r="T15" s="37">
        <f>SUMPRODUCT(LTA!J15:AN15,LTA!J$101:AN$101,LTA!J$103:AN$103)</f>
        <v>34.14</v>
      </c>
      <c r="U15" s="37">
        <f>SUMPRODUCT(LTA!J15:AN15,LTA!J$102:AN$102,LTA!J$103:AN$103)</f>
        <v>59.129999999999995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965.39</v>
      </c>
      <c r="AB15" s="75">
        <f>-STOA!N15</f>
        <v>0</v>
      </c>
      <c r="AC15">
        <f t="shared" si="0"/>
        <v>18.327019788029236</v>
      </c>
      <c r="AD15">
        <f t="shared" si="1"/>
        <v>2059.6081791781667</v>
      </c>
      <c r="AE15">
        <f>'IDT-1'!B15</f>
        <v>0</v>
      </c>
      <c r="AF15" s="24"/>
      <c r="AG15">
        <f t="shared" si="2"/>
        <v>2059.6081791781667</v>
      </c>
      <c r="AI15" s="34">
        <f>PXIL!H15</f>
        <v>0</v>
      </c>
      <c r="AJ15" s="34">
        <f>PXIL!N15</f>
        <v>0</v>
      </c>
      <c r="AK15" s="34">
        <f>RTM_IEX!H15</f>
        <v>28.07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5.1732800000000001</v>
      </c>
      <c r="E16">
        <f>GT_NG!P16</f>
        <v>13.320108859993953</v>
      </c>
      <c r="F16">
        <f>GT_Spot!P16</f>
        <v>0</v>
      </c>
      <c r="G16">
        <f>PPCL_NG!P16</f>
        <v>43.28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855.60181010620204</v>
      </c>
      <c r="P16" s="36">
        <v>58.08</v>
      </c>
      <c r="Q16" s="36">
        <v>14.52</v>
      </c>
      <c r="R16" s="38">
        <v>0</v>
      </c>
      <c r="S16" s="38">
        <v>3.56</v>
      </c>
      <c r="T16" s="37">
        <f>SUMPRODUCT(LTA!J16:AN16,LTA!J$101:AN$101,LTA!J$103:AN$103)</f>
        <v>34.46</v>
      </c>
      <c r="U16" s="37">
        <f>SUMPRODUCT(LTA!J16:AN16,LTA!J$102:AN$102,LTA!J$103:AN$103)</f>
        <v>58.629999999999995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965.39</v>
      </c>
      <c r="AB16" s="75">
        <f>-STOA!N16</f>
        <v>0</v>
      </c>
      <c r="AC16">
        <f t="shared" si="0"/>
        <v>18.103939788029241</v>
      </c>
      <c r="AD16">
        <f t="shared" si="1"/>
        <v>2034.4812591781667</v>
      </c>
      <c r="AE16">
        <f>'IDT-1'!B16</f>
        <v>0</v>
      </c>
      <c r="AF16" s="24"/>
      <c r="AG16">
        <f t="shared" si="2"/>
        <v>2034.4812591781667</v>
      </c>
      <c r="AI16" s="34">
        <f>PXIL!H16</f>
        <v>0</v>
      </c>
      <c r="AJ16" s="34">
        <f>PXIL!N16</f>
        <v>0</v>
      </c>
      <c r="AK16" s="34">
        <f>RTM_IEX!H16</f>
        <v>2.9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5.1732800000000001</v>
      </c>
      <c r="E17">
        <f>GT_NG!P17</f>
        <v>13.320108859993953</v>
      </c>
      <c r="F17">
        <f>GT_Spot!P17</f>
        <v>0</v>
      </c>
      <c r="G17">
        <f>PPCL_NG!P17</f>
        <v>43.28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846.51187212069397</v>
      </c>
      <c r="P17" s="36">
        <v>58.08</v>
      </c>
      <c r="Q17" s="36">
        <v>9.89</v>
      </c>
      <c r="R17" s="38">
        <v>0</v>
      </c>
      <c r="S17" s="38">
        <v>3.56</v>
      </c>
      <c r="T17" s="37">
        <f>SUMPRODUCT(LTA!J17:AN17,LTA!J$101:AN$101,LTA!J$103:AN$103)</f>
        <v>48.07</v>
      </c>
      <c r="U17" s="37">
        <f>SUMPRODUCT(LTA!J17:AN17,LTA!J$102:AN$102,LTA!J$103:AN$103)</f>
        <v>82.13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965.39</v>
      </c>
      <c r="AB17" s="75">
        <f>-STOA!N17</f>
        <v>0</v>
      </c>
      <c r="AC17">
        <f t="shared" si="0"/>
        <v>18.53980433375677</v>
      </c>
      <c r="AD17">
        <f t="shared" si="1"/>
        <v>2083.5754566469309</v>
      </c>
      <c r="AE17">
        <f>'IDT-1'!B17</f>
        <v>0</v>
      </c>
      <c r="AF17" s="24"/>
      <c r="AG17">
        <f t="shared" si="2"/>
        <v>2083.5754566469309</v>
      </c>
      <c r="AI17" s="34">
        <f>PXIL!H17</f>
        <v>0</v>
      </c>
      <c r="AJ17" s="34">
        <f>PXIL!N17</f>
        <v>0</v>
      </c>
      <c r="AK17" s="34">
        <f>RTM_IEX!H17</f>
        <v>29.04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5.1732800000000001</v>
      </c>
      <c r="E18">
        <f>GT_NG!P18</f>
        <v>13.974053419430584</v>
      </c>
      <c r="F18">
        <f>GT_Spot!P18</f>
        <v>0</v>
      </c>
      <c r="G18">
        <f>PPCL_NG!P18</f>
        <v>43.28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846.51187212069397</v>
      </c>
      <c r="P18" s="36">
        <v>58.08</v>
      </c>
      <c r="Q18" s="36">
        <v>9.89</v>
      </c>
      <c r="R18" s="38">
        <v>0</v>
      </c>
      <c r="S18" s="38">
        <v>3.56</v>
      </c>
      <c r="T18" s="37">
        <f>SUMPRODUCT(LTA!J18:AN18,LTA!J$101:AN$101,LTA!J$103:AN$103)</f>
        <v>46.77</v>
      </c>
      <c r="U18" s="37">
        <f>SUMPRODUCT(LTA!J18:AN18,LTA!J$102:AN$102,LTA!J$103:AN$103)</f>
        <v>81.800000000000011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965.39</v>
      </c>
      <c r="AB18" s="75">
        <f>-STOA!N18</f>
        <v>0</v>
      </c>
      <c r="AC18">
        <f t="shared" si="0"/>
        <v>18.394903045879815</v>
      </c>
      <c r="AD18">
        <f t="shared" si="1"/>
        <v>2067.2543024942447</v>
      </c>
      <c r="AE18">
        <f>'IDT-1'!B18</f>
        <v>0</v>
      </c>
      <c r="AF18" s="24"/>
      <c r="AG18">
        <f t="shared" si="2"/>
        <v>2067.2543024942447</v>
      </c>
      <c r="AI18" s="34">
        <f>PXIL!H18</f>
        <v>0</v>
      </c>
      <c r="AJ18" s="34">
        <f>PXIL!N18</f>
        <v>0</v>
      </c>
      <c r="AK18" s="34">
        <f>RTM_IEX!H18</f>
        <v>13.55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5.1732800000000001</v>
      </c>
      <c r="E19">
        <f>GT_NG!P19</f>
        <v>13.974053419430584</v>
      </c>
      <c r="F19">
        <f>GT_Spot!P19</f>
        <v>0</v>
      </c>
      <c r="G19">
        <f>PPCL_NG!P19</f>
        <v>43.28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836.17124793376661</v>
      </c>
      <c r="P19" s="36">
        <v>43.64</v>
      </c>
      <c r="Q19" s="36">
        <v>14.96</v>
      </c>
      <c r="R19" s="38">
        <v>0</v>
      </c>
      <c r="S19" s="38">
        <v>1.92</v>
      </c>
      <c r="T19" s="37">
        <f>SUMPRODUCT(LTA!J19:AN19,LTA!J$101:AN$101,LTA!J$103:AN$103)</f>
        <v>45.39</v>
      </c>
      <c r="U19" s="37">
        <f>SUMPRODUCT(LTA!J19:AN19,LTA!J$102:AN$102,LTA!J$103:AN$103)</f>
        <v>83.47999999999999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965.39</v>
      </c>
      <c r="AB19" s="75">
        <f>-STOA!N19</f>
        <v>0</v>
      </c>
      <c r="AC19">
        <f t="shared" si="0"/>
        <v>18.201121553034849</v>
      </c>
      <c r="AD19">
        <f t="shared" si="1"/>
        <v>2045.4274598001623</v>
      </c>
      <c r="AE19">
        <f>'IDT-1'!B19</f>
        <v>0</v>
      </c>
      <c r="AF19" s="24"/>
      <c r="AG19">
        <f t="shared" si="2"/>
        <v>2045.4274598001623</v>
      </c>
      <c r="AI19" s="34">
        <f>PXIL!H19</f>
        <v>0</v>
      </c>
      <c r="AJ19" s="34">
        <f>PXIL!N19</f>
        <v>0</v>
      </c>
      <c r="AK19" s="34">
        <f>RTM_IEX!H19</f>
        <v>12.58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5.1732800000000001</v>
      </c>
      <c r="E20">
        <f>GT_NG!P20</f>
        <v>14.004520105664808</v>
      </c>
      <c r="F20">
        <f>GT_Spot!P20</f>
        <v>0</v>
      </c>
      <c r="G20">
        <f>PPCL_NG!P20</f>
        <v>43.28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836.17124793376661</v>
      </c>
      <c r="P20" s="36">
        <v>43.64</v>
      </c>
      <c r="Q20" s="36">
        <v>14.96</v>
      </c>
      <c r="R20" s="38">
        <v>0</v>
      </c>
      <c r="S20" s="38">
        <v>1.92</v>
      </c>
      <c r="T20" s="37">
        <f>SUMPRODUCT(LTA!J20:AN20,LTA!J$101:AN$101,LTA!J$103:AN$103)</f>
        <v>44.480000000000004</v>
      </c>
      <c r="U20" s="37">
        <f>SUMPRODUCT(LTA!J20:AN20,LTA!J$102:AN$102,LTA!J$103:AN$103)</f>
        <v>85.67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965.39</v>
      </c>
      <c r="AB20" s="75">
        <f>-STOA!N20</f>
        <v>0</v>
      </c>
      <c r="AC20">
        <f t="shared" si="0"/>
        <v>18.190730935095665</v>
      </c>
      <c r="AD20">
        <f t="shared" si="1"/>
        <v>2024.1683171043358</v>
      </c>
      <c r="AE20">
        <f>'IDT-1'!B20</f>
        <v>0</v>
      </c>
      <c r="AF20" s="24"/>
      <c r="AG20">
        <f t="shared" si="2"/>
        <v>2024.1683171043358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-10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5.1732800000000001</v>
      </c>
      <c r="E21">
        <f>GT_NG!P21</f>
        <v>14.004520105664808</v>
      </c>
      <c r="F21">
        <f>GT_Spot!P21</f>
        <v>0</v>
      </c>
      <c r="G21">
        <f>PPCL_NG!P21</f>
        <v>43.28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838.34199553053929</v>
      </c>
      <c r="P21" s="36">
        <v>57.623467115951613</v>
      </c>
      <c r="Q21" s="36">
        <v>14.520000000000001</v>
      </c>
      <c r="R21" s="38">
        <v>0</v>
      </c>
      <c r="S21" s="38">
        <v>1.92</v>
      </c>
      <c r="T21" s="37">
        <f>SUMPRODUCT(LTA!J21:AN21,LTA!J$101:AN$101,LTA!J$103:AN$103)</f>
        <v>44.440000000000005</v>
      </c>
      <c r="U21" s="37">
        <f>SUMPRODUCT(LTA!J21:AN21,LTA!J$102:AN$102,LTA!J$103:AN$103)</f>
        <v>88.52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965.39</v>
      </c>
      <c r="AB21" s="75">
        <f>-STOA!N21</f>
        <v>0</v>
      </c>
      <c r="AC21">
        <f t="shared" si="0"/>
        <v>18.868675420854967</v>
      </c>
      <c r="AD21">
        <f t="shared" si="1"/>
        <v>1984.0145873313006</v>
      </c>
      <c r="AE21">
        <f>'IDT-1'!B21</f>
        <v>0</v>
      </c>
      <c r="AF21" s="24"/>
      <c r="AG21">
        <f t="shared" si="2"/>
        <v>1984.0145873313006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-68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5.1732800000000001</v>
      </c>
      <c r="E22">
        <f>GT_NG!P22</f>
        <v>14.004520105664808</v>
      </c>
      <c r="F22">
        <f>GT_Spot!P22</f>
        <v>0</v>
      </c>
      <c r="G22">
        <f>PPCL_NG!P22</f>
        <v>43.28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838.34199553053929</v>
      </c>
      <c r="P22" s="36">
        <v>57.623467115951613</v>
      </c>
      <c r="Q22" s="36">
        <v>14.520000000000001</v>
      </c>
      <c r="R22" s="38">
        <v>0</v>
      </c>
      <c r="S22" s="38">
        <v>1.92</v>
      </c>
      <c r="T22" s="37">
        <f>SUMPRODUCT(LTA!J22:AN22,LTA!J$101:AN$101,LTA!J$103:AN$103)</f>
        <v>44.96</v>
      </c>
      <c r="U22" s="37">
        <f>SUMPRODUCT(LTA!J22:AN22,LTA!J$102:AN$102,LTA!J$103:AN$103)</f>
        <v>89.63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-23</v>
      </c>
      <c r="AA22" s="75">
        <f>STOA!H22</f>
        <v>965.39</v>
      </c>
      <c r="AB22" s="75">
        <f>-STOA!N22</f>
        <v>0</v>
      </c>
      <c r="AC22">
        <f t="shared" si="0"/>
        <v>19.069460098821072</v>
      </c>
      <c r="AD22">
        <f t="shared" si="1"/>
        <v>1964.4438026533346</v>
      </c>
      <c r="AE22">
        <f>'IDT-1'!B22</f>
        <v>0</v>
      </c>
      <c r="AF22" s="24"/>
      <c r="AG22">
        <f t="shared" si="2"/>
        <v>1964.4438026533346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-66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5.1732800000000001</v>
      </c>
      <c r="E23">
        <f>GT_NG!P23</f>
        <v>14.004520105664808</v>
      </c>
      <c r="F23">
        <f>GT_Spot!P23</f>
        <v>0</v>
      </c>
      <c r="G23">
        <f>PPCL_NG!P23</f>
        <v>43.28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839.36547465313356</v>
      </c>
      <c r="P23" s="36">
        <v>58.08</v>
      </c>
      <c r="Q23" s="36">
        <v>14.52</v>
      </c>
      <c r="R23" s="38">
        <v>0</v>
      </c>
      <c r="S23" s="38">
        <v>1.92</v>
      </c>
      <c r="T23" s="37">
        <f>SUMPRODUCT(LTA!J23:AN23,LTA!J$101:AN$101,LTA!J$103:AN$103)</f>
        <v>59.78</v>
      </c>
      <c r="U23" s="37">
        <f>SUMPRODUCT(LTA!J23:AN23,LTA!J$102:AN$102,LTA!J$103:AN$103)</f>
        <v>97.68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-50</v>
      </c>
      <c r="AA23" s="75">
        <f>STOA!H23</f>
        <v>965.43</v>
      </c>
      <c r="AB23" s="75">
        <f>-STOA!N23</f>
        <v>0</v>
      </c>
      <c r="AC23">
        <f t="shared" si="0"/>
        <v>19.603704795278556</v>
      </c>
      <c r="AD23">
        <f t="shared" si="1"/>
        <v>1952.2995699635198</v>
      </c>
      <c r="AE23">
        <f>'IDT-1'!B23</f>
        <v>0</v>
      </c>
      <c r="AF23" s="24"/>
      <c r="AG23">
        <f t="shared" si="2"/>
        <v>1952.2995699635198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-75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5.1732800000000001</v>
      </c>
      <c r="E24">
        <f>GT_NG!P24</f>
        <v>14.004520105664808</v>
      </c>
      <c r="F24">
        <f>GT_Spot!P24</f>
        <v>0</v>
      </c>
      <c r="G24">
        <f>PPCL_NG!P24</f>
        <v>43.28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853.36485811940236</v>
      </c>
      <c r="P24" s="36">
        <v>58.08</v>
      </c>
      <c r="Q24" s="36">
        <v>14.52</v>
      </c>
      <c r="R24" s="38">
        <v>0</v>
      </c>
      <c r="S24" s="38">
        <v>1.92</v>
      </c>
      <c r="T24" s="37">
        <f>SUMPRODUCT(LTA!J24:AN24,LTA!J$101:AN$101,LTA!J$103:AN$103)</f>
        <v>57.92</v>
      </c>
      <c r="U24" s="37">
        <f>SUMPRODUCT(LTA!J24:AN24,LTA!J$102:AN$102,LTA!J$103:AN$103)</f>
        <v>93.65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-102</v>
      </c>
      <c r="AA24" s="75">
        <f>STOA!H24</f>
        <v>965.43</v>
      </c>
      <c r="AB24" s="75">
        <f>-STOA!N24</f>
        <v>0</v>
      </c>
      <c r="AC24">
        <f t="shared" si="0"/>
        <v>20.021314343147338</v>
      </c>
      <c r="AD24">
        <f t="shared" si="1"/>
        <v>1920.9913438819199</v>
      </c>
      <c r="AE24">
        <f>'IDT-1'!B24</f>
        <v>0</v>
      </c>
      <c r="AF24" s="24"/>
      <c r="AG24">
        <f t="shared" si="2"/>
        <v>1920.9913438819199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-62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5.1732800000000001</v>
      </c>
      <c r="E25">
        <f>GT_NG!P25</f>
        <v>14.004520105664808</v>
      </c>
      <c r="F25">
        <f>GT_Spot!P25</f>
        <v>0</v>
      </c>
      <c r="G25">
        <f>PPCL_NG!P25</f>
        <v>43.28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858.36457037540242</v>
      </c>
      <c r="P25" s="36">
        <v>58.08</v>
      </c>
      <c r="Q25" s="36">
        <v>14.52</v>
      </c>
      <c r="R25" s="38">
        <v>0</v>
      </c>
      <c r="S25" s="38">
        <v>1.92</v>
      </c>
      <c r="T25" s="37">
        <f>SUMPRODUCT(LTA!J25:AN25,LTA!J$101:AN$101,LTA!J$103:AN$103)</f>
        <v>56.96</v>
      </c>
      <c r="U25" s="37">
        <f>SUMPRODUCT(LTA!J25:AN25,LTA!J$102:AN$102,LTA!J$103:AN$103)</f>
        <v>88.61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-131</v>
      </c>
      <c r="AA25" s="75">
        <f>STOA!H25</f>
        <v>965.43</v>
      </c>
      <c r="AB25" s="75">
        <f>-STOA!N25</f>
        <v>0</v>
      </c>
      <c r="AC25">
        <f t="shared" si="0"/>
        <v>20.030268066044531</v>
      </c>
      <c r="AD25">
        <f t="shared" si="1"/>
        <v>1917.9821024150226</v>
      </c>
      <c r="AE25">
        <f>'IDT-1'!B25</f>
        <v>0</v>
      </c>
      <c r="AF25" s="24"/>
      <c r="AG25">
        <f t="shared" si="2"/>
        <v>1917.9821024150226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-35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5.1732800000000001</v>
      </c>
      <c r="E26">
        <f>GT_NG!P26</f>
        <v>14.004520105664808</v>
      </c>
      <c r="F26">
        <f>GT_Spot!P26</f>
        <v>0</v>
      </c>
      <c r="G26">
        <f>PPCL_NG!P26</f>
        <v>43.28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863.05381196466817</v>
      </c>
      <c r="P26" s="36">
        <v>58.080000000000005</v>
      </c>
      <c r="Q26" s="36">
        <v>14.52</v>
      </c>
      <c r="R26" s="38">
        <v>0</v>
      </c>
      <c r="S26" s="38">
        <v>1.92</v>
      </c>
      <c r="T26" s="37">
        <f>SUMPRODUCT(LTA!J26:AN26,LTA!J$101:AN$101,LTA!J$103:AN$103)</f>
        <v>56.72</v>
      </c>
      <c r="U26" s="37">
        <f>SUMPRODUCT(LTA!J26:AN26,LTA!J$102:AN$102,LTA!J$103:AN$103)</f>
        <v>84.16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-149</v>
      </c>
      <c r="AA26" s="75">
        <f>STOA!H26</f>
        <v>965.43</v>
      </c>
      <c r="AB26" s="75">
        <f>-STOA!N26</f>
        <v>0</v>
      </c>
      <c r="AC26">
        <f t="shared" si="0"/>
        <v>20.190067687429586</v>
      </c>
      <c r="AD26">
        <f t="shared" si="1"/>
        <v>1899.8215443829033</v>
      </c>
      <c r="AE26">
        <f>'IDT-1'!B26</f>
        <v>0</v>
      </c>
      <c r="AF26" s="24"/>
      <c r="AG26">
        <f t="shared" si="2"/>
        <v>1899.8215443829033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-35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5.1732800000000001</v>
      </c>
      <c r="E27">
        <f>GT_NG!P27</f>
        <v>13.320108859993953</v>
      </c>
      <c r="F27">
        <f>GT_Spot!P27</f>
        <v>0</v>
      </c>
      <c r="G27">
        <f>PPCL_NG!P27</f>
        <v>43.28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864.10530707683586</v>
      </c>
      <c r="P27" s="36">
        <v>58.080000000000005</v>
      </c>
      <c r="Q27" s="36">
        <v>14.52</v>
      </c>
      <c r="R27" s="38">
        <v>5.49</v>
      </c>
      <c r="S27" s="38">
        <v>1.92</v>
      </c>
      <c r="T27" s="37">
        <f>SUMPRODUCT(LTA!J27:AN27,LTA!J$101:AN$101,LTA!J$103:AN$103)</f>
        <v>85.54</v>
      </c>
      <c r="U27" s="37">
        <f>SUMPRODUCT(LTA!J27:AN27,LTA!J$102:AN$102,LTA!J$103:AN$103)</f>
        <v>74.599999999999994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694.00999999999988</v>
      </c>
      <c r="AB27" s="75">
        <f>-STOA!N27</f>
        <v>0</v>
      </c>
      <c r="AC27">
        <f t="shared" si="0"/>
        <v>16.908666561370818</v>
      </c>
      <c r="AD27">
        <f t="shared" si="1"/>
        <v>1899.8500293754589</v>
      </c>
      <c r="AE27">
        <f>'IDT-1'!B27</f>
        <v>0</v>
      </c>
      <c r="AF27" s="24"/>
      <c r="AG27">
        <f t="shared" si="2"/>
        <v>1899.8500293754589</v>
      </c>
      <c r="AI27" s="34">
        <f>PXIL!H27</f>
        <v>0</v>
      </c>
      <c r="AJ27" s="34">
        <f>PXIL!N27</f>
        <v>0</v>
      </c>
      <c r="AK27" s="34">
        <f>RTM_IEX!H27</f>
        <v>59.05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5.1732800000000001</v>
      </c>
      <c r="E28">
        <f>GT_NG!P28</f>
        <v>13.320108859993953</v>
      </c>
      <c r="F28">
        <f>GT_Spot!P28</f>
        <v>0</v>
      </c>
      <c r="G28">
        <f>PPCL_NG!P28</f>
        <v>43.28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866.03129602083584</v>
      </c>
      <c r="P28" s="36">
        <v>58.08</v>
      </c>
      <c r="Q28" s="36">
        <v>14.52</v>
      </c>
      <c r="R28" s="38">
        <v>13.644278544542033</v>
      </c>
      <c r="S28" s="38">
        <v>1.92</v>
      </c>
      <c r="T28" s="37">
        <f>SUMPRODUCT(LTA!J28:AN28,LTA!J$101:AN$101,LTA!J$103:AN$103)</f>
        <v>87.66</v>
      </c>
      <c r="U28" s="37">
        <f>SUMPRODUCT(LTA!J28:AN28,LTA!J$102:AN$102,LTA!J$103:AN$103)</f>
        <v>104.28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698.90999999999985</v>
      </c>
      <c r="AB28" s="75">
        <f>-STOA!N28</f>
        <v>0</v>
      </c>
      <c r="AC28">
        <f t="shared" si="0"/>
        <v>16.996580915269988</v>
      </c>
      <c r="AD28">
        <f t="shared" si="1"/>
        <v>1909.7523825101016</v>
      </c>
      <c r="AE28">
        <f>'IDT-1'!B28</f>
        <v>0</v>
      </c>
      <c r="AF28" s="24"/>
      <c r="AG28">
        <f t="shared" si="2"/>
        <v>1909.7523825101016</v>
      </c>
      <c r="AI28" s="34">
        <f>PXIL!H28</f>
        <v>0</v>
      </c>
      <c r="AJ28" s="34">
        <f>PXIL!N28</f>
        <v>0</v>
      </c>
      <c r="AK28" s="34">
        <f>RTM_IEX!H28</f>
        <v>22.26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5.1732800000000001</v>
      </c>
      <c r="E29">
        <f>GT_NG!P29</f>
        <v>13.320108859993953</v>
      </c>
      <c r="F29">
        <f>GT_Spot!P29</f>
        <v>0</v>
      </c>
      <c r="G29">
        <f>PPCL_NG!P29</f>
        <v>43.28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868.2421588120809</v>
      </c>
      <c r="P29" s="36">
        <v>58.08</v>
      </c>
      <c r="Q29" s="36">
        <v>14.52</v>
      </c>
      <c r="R29" s="38">
        <v>23.520000000000003</v>
      </c>
      <c r="S29" s="38">
        <v>1.92</v>
      </c>
      <c r="T29" s="37">
        <f>SUMPRODUCT(LTA!J29:AN29,LTA!J$101:AN$101,LTA!J$103:AN$103)</f>
        <v>93.6</v>
      </c>
      <c r="U29" s="37">
        <f>SUMPRODUCT(LTA!J29:AN29,LTA!J$102:AN$102,LTA!J$103:AN$103)</f>
        <v>103.2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-17</v>
      </c>
      <c r="AA29" s="75">
        <f>STOA!H29</f>
        <v>703.1099999999999</v>
      </c>
      <c r="AB29" s="75">
        <f>-STOA!N29</f>
        <v>0</v>
      </c>
      <c r="AC29">
        <f t="shared" si="0"/>
        <v>17.137711024518296</v>
      </c>
      <c r="AD29">
        <f t="shared" si="1"/>
        <v>1891.4978366475566</v>
      </c>
      <c r="AE29">
        <f>'IDT-1'!B29</f>
        <v>0</v>
      </c>
      <c r="AF29" s="24"/>
      <c r="AG29">
        <f t="shared" si="2"/>
        <v>1891.4978366475566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5.1732800000000001</v>
      </c>
      <c r="E30">
        <f>GT_NG!P30</f>
        <v>13.320108859993953</v>
      </c>
      <c r="F30">
        <f>GT_Spot!P30</f>
        <v>0</v>
      </c>
      <c r="G30">
        <f>PPCL_NG!P30</f>
        <v>43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851.7663642541329</v>
      </c>
      <c r="P30" s="36">
        <v>58.08</v>
      </c>
      <c r="Q30" s="36">
        <v>14.52</v>
      </c>
      <c r="R30" s="38">
        <v>28</v>
      </c>
      <c r="S30" s="38">
        <v>1.92</v>
      </c>
      <c r="T30" s="37">
        <f>SUMPRODUCT(LTA!J30:AN30,LTA!J$101:AN$101,LTA!J$103:AN$103)</f>
        <v>100.88</v>
      </c>
      <c r="U30" s="37">
        <f>SUMPRODUCT(LTA!J30:AN30,LTA!J$102:AN$102,LTA!J$103:AN$103)</f>
        <v>102.64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-28</v>
      </c>
      <c r="AA30" s="75">
        <f>STOA!H30</f>
        <v>710.1099999999999</v>
      </c>
      <c r="AB30" s="75">
        <f>-STOA!N30</f>
        <v>0</v>
      </c>
      <c r="AC30">
        <f t="shared" si="0"/>
        <v>17.248079435152501</v>
      </c>
      <c r="AD30">
        <f t="shared" si="1"/>
        <v>1881.8316736789743</v>
      </c>
      <c r="AE30">
        <f>'IDT-1'!B30</f>
        <v>0</v>
      </c>
      <c r="AF30" s="24"/>
      <c r="AG30">
        <f t="shared" si="2"/>
        <v>1881.8316736789743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5.1732800000000001</v>
      </c>
      <c r="E31">
        <f>GT_NG!P31</f>
        <v>13.350589658300576</v>
      </c>
      <c r="F31">
        <f>GT_Spot!P31</f>
        <v>0</v>
      </c>
      <c r="G31">
        <f>PPCL_NG!P31</f>
        <v>43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843.91521838130802</v>
      </c>
      <c r="P31" s="36">
        <v>58.08</v>
      </c>
      <c r="Q31" s="36">
        <v>14.52</v>
      </c>
      <c r="R31" s="38">
        <v>28.999999999999993</v>
      </c>
      <c r="S31" s="38">
        <v>1.92</v>
      </c>
      <c r="T31" s="37">
        <f>SUMPRODUCT(LTA!J31:AN31,LTA!J$101:AN$101,LTA!J$103:AN$103)</f>
        <v>110.65</v>
      </c>
      <c r="U31" s="37">
        <f>SUMPRODUCT(LTA!J31:AN31,LTA!J$102:AN$102,LTA!J$103:AN$103)</f>
        <v>102.57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-64</v>
      </c>
      <c r="AA31" s="75">
        <f>STOA!H31</f>
        <v>717.25999999999988</v>
      </c>
      <c r="AB31" s="75">
        <f>-STOA!N31</f>
        <v>0</v>
      </c>
      <c r="AC31">
        <f t="shared" si="0"/>
        <v>18.277419099849443</v>
      </c>
      <c r="AD31">
        <f t="shared" si="1"/>
        <v>1784.8316689397593</v>
      </c>
      <c r="AE31">
        <f>'IDT-1'!B31</f>
        <v>0</v>
      </c>
      <c r="AF31" s="24"/>
      <c r="AG31">
        <f t="shared" si="2"/>
        <v>1784.8316689397593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-70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5.1732800000000001</v>
      </c>
      <c r="E32">
        <f>GT_NG!P32</f>
        <v>13.350589658300576</v>
      </c>
      <c r="F32">
        <f>GT_Spot!P32</f>
        <v>0</v>
      </c>
      <c r="G32">
        <f>PPCL_NG!P32</f>
        <v>43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843.91521838130802</v>
      </c>
      <c r="P32" s="36">
        <v>58.08</v>
      </c>
      <c r="Q32" s="36">
        <v>14.52</v>
      </c>
      <c r="R32" s="38">
        <v>29.499999999999993</v>
      </c>
      <c r="S32" s="38">
        <v>1.92</v>
      </c>
      <c r="T32" s="37">
        <f>SUMPRODUCT(LTA!J32:AN32,LTA!J$101:AN$101,LTA!J$103:AN$103)</f>
        <v>126.47</v>
      </c>
      <c r="U32" s="37">
        <f>SUMPRODUCT(LTA!J32:AN32,LTA!J$102:AN$102,LTA!J$103:AN$103)</f>
        <v>104.67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-94</v>
      </c>
      <c r="AA32" s="75">
        <f>STOA!H32</f>
        <v>720.75999999999988</v>
      </c>
      <c r="AB32" s="75">
        <f>-STOA!N32</f>
        <v>0</v>
      </c>
      <c r="AC32">
        <f t="shared" si="0"/>
        <v>18.754415180559697</v>
      </c>
      <c r="AD32">
        <f t="shared" si="1"/>
        <v>1774.2746728590491</v>
      </c>
      <c r="AE32">
        <f>'IDT-1'!B32</f>
        <v>0</v>
      </c>
      <c r="AF32" s="24"/>
      <c r="AG32">
        <f t="shared" si="2"/>
        <v>1774.2746728590491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-72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5.1732800000000001</v>
      </c>
      <c r="E33">
        <f>GT_NG!P33</f>
        <v>13.350589658300576</v>
      </c>
      <c r="F33">
        <f>GT_Spot!P33</f>
        <v>0</v>
      </c>
      <c r="G33">
        <f>PPCL_NG!P33</f>
        <v>43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836.77287401032243</v>
      </c>
      <c r="P33" s="36">
        <v>58.08</v>
      </c>
      <c r="Q33" s="36">
        <v>14.520000000000001</v>
      </c>
      <c r="R33" s="38">
        <v>30.499999999999993</v>
      </c>
      <c r="S33" s="38">
        <v>1.92</v>
      </c>
      <c r="T33" s="37">
        <f>SUMPRODUCT(LTA!J33:AN33,LTA!J$101:AN$101,LTA!J$103:AN$103)</f>
        <v>145.13999999999999</v>
      </c>
      <c r="U33" s="37">
        <f>SUMPRODUCT(LTA!J33:AN33,LTA!J$102:AN$102,LTA!J$103:AN$103)</f>
        <v>104.36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-125</v>
      </c>
      <c r="AA33" s="75">
        <f>STOA!H33</f>
        <v>727.75999999999988</v>
      </c>
      <c r="AB33" s="75">
        <f>-STOA!N33</f>
        <v>0</v>
      </c>
      <c r="AC33">
        <f t="shared" si="0"/>
        <v>19.234265013371854</v>
      </c>
      <c r="AD33">
        <f t="shared" si="1"/>
        <v>1758.012478655251</v>
      </c>
      <c r="AE33">
        <f>'IDT-1'!B33</f>
        <v>0</v>
      </c>
      <c r="AF33" s="24"/>
      <c r="AG33">
        <f t="shared" si="2"/>
        <v>1758.012478655251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-76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5.1732800000000001</v>
      </c>
      <c r="E34">
        <f>GT_NG!P34</f>
        <v>13.350589658300576</v>
      </c>
      <c r="F34">
        <f>GT_Spot!P34</f>
        <v>0</v>
      </c>
      <c r="G34">
        <f>PPCL_NG!P34</f>
        <v>43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836.37099602520823</v>
      </c>
      <c r="P34" s="36">
        <v>58.08</v>
      </c>
      <c r="Q34" s="36">
        <v>14.520000000000001</v>
      </c>
      <c r="R34" s="38">
        <v>31.5</v>
      </c>
      <c r="S34" s="38">
        <v>1.92</v>
      </c>
      <c r="T34" s="37">
        <f>SUMPRODUCT(LTA!J34:AN34,LTA!J$101:AN$101,LTA!J$103:AN$103)</f>
        <v>136.6</v>
      </c>
      <c r="U34" s="37">
        <f>SUMPRODUCT(LTA!J34:AN34,LTA!J$102:AN$102,LTA!J$103:AN$103)</f>
        <v>79.180000000000007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-143</v>
      </c>
      <c r="AA34" s="75">
        <f>STOA!H34</f>
        <v>734.75999999999988</v>
      </c>
      <c r="AB34" s="75">
        <f>-STOA!N34</f>
        <v>0</v>
      </c>
      <c r="AC34">
        <f t="shared" si="0"/>
        <v>19.359517587990666</v>
      </c>
      <c r="AD34">
        <f t="shared" si="1"/>
        <v>1691.765348095518</v>
      </c>
      <c r="AE34">
        <f>'IDT-1'!B34</f>
        <v>0</v>
      </c>
      <c r="AF34" s="24"/>
      <c r="AG34">
        <f t="shared" si="2"/>
        <v>1691.765348095518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-98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5.1732800000000001</v>
      </c>
      <c r="E35">
        <f>GT_NG!P35</f>
        <v>13.350589658300576</v>
      </c>
      <c r="F35">
        <f>GT_Spot!P35</f>
        <v>0</v>
      </c>
      <c r="G35">
        <f>PPCL_NG!P35</f>
        <v>43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823.462699243766</v>
      </c>
      <c r="P35" s="36">
        <v>58.08</v>
      </c>
      <c r="Q35" s="36">
        <v>14.520000000000001</v>
      </c>
      <c r="R35" s="38">
        <v>37.499999999999993</v>
      </c>
      <c r="S35" s="38">
        <v>1.92</v>
      </c>
      <c r="T35" s="37">
        <f>SUMPRODUCT(LTA!J35:AN35,LTA!J$101:AN$101,LTA!J$103:AN$103)</f>
        <v>199.20000000000002</v>
      </c>
      <c r="U35" s="37">
        <f>SUMPRODUCT(LTA!J35:AN35,LTA!J$102:AN$102,LTA!J$103:AN$103)</f>
        <v>77.320000000000007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-139</v>
      </c>
      <c r="AA35" s="75">
        <f>STOA!H35</f>
        <v>747.85</v>
      </c>
      <c r="AB35" s="75">
        <f>-STOA!N35</f>
        <v>0</v>
      </c>
      <c r="AC35">
        <f t="shared" si="0"/>
        <v>20.285797422157398</v>
      </c>
      <c r="AD35">
        <f t="shared" si="1"/>
        <v>1719.7607714799092</v>
      </c>
      <c r="AE35">
        <f>'IDT-1'!B35</f>
        <v>0</v>
      </c>
      <c r="AF35" s="24"/>
      <c r="AG35">
        <f t="shared" si="2"/>
        <v>1719.7607714799092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-140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5.1732800000000001</v>
      </c>
      <c r="E36">
        <f>GT_NG!P36</f>
        <v>13.350589658300576</v>
      </c>
      <c r="F36">
        <f>GT_Spot!P36</f>
        <v>0</v>
      </c>
      <c r="G36">
        <f>PPCL_NG!P36</f>
        <v>43.57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823.47559403737318</v>
      </c>
      <c r="P36" s="36">
        <v>58.08</v>
      </c>
      <c r="Q36" s="36">
        <v>14.520000000000001</v>
      </c>
      <c r="R36" s="38">
        <v>40.499999999999993</v>
      </c>
      <c r="S36" s="38">
        <v>1.92</v>
      </c>
      <c r="T36" s="37">
        <f>SUMPRODUCT(LTA!J36:AN36,LTA!J$101:AN$101,LTA!J$103:AN$103)</f>
        <v>223.07</v>
      </c>
      <c r="U36" s="37">
        <f>SUMPRODUCT(LTA!J36:AN36,LTA!J$102:AN$102,LTA!J$103:AN$103)</f>
        <v>77.83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-145</v>
      </c>
      <c r="AA36" s="75">
        <f>STOA!H36</f>
        <v>763.25</v>
      </c>
      <c r="AB36" s="75">
        <f>-STOA!N36</f>
        <v>0</v>
      </c>
      <c r="AC36">
        <f t="shared" si="0"/>
        <v>21.075784762362122</v>
      </c>
      <c r="AD36">
        <f t="shared" si="1"/>
        <v>1716.3336789333114</v>
      </c>
      <c r="AE36">
        <f>'IDT-1'!B36</f>
        <v>0</v>
      </c>
      <c r="AF36" s="24"/>
      <c r="AG36">
        <f t="shared" si="2"/>
        <v>1716.3336789333114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-180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5.1732800000000001</v>
      </c>
      <c r="E37">
        <f>GT_NG!P37</f>
        <v>13.350589658300576</v>
      </c>
      <c r="F37">
        <f>GT_Spot!P37</f>
        <v>0</v>
      </c>
      <c r="G37">
        <f>PPCL_NG!P37</f>
        <v>43.57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823.74789239727374</v>
      </c>
      <c r="P37" s="36">
        <v>58.08</v>
      </c>
      <c r="Q37" s="36">
        <v>14.520000000000001</v>
      </c>
      <c r="R37" s="38">
        <v>43</v>
      </c>
      <c r="S37" s="38">
        <v>1.92</v>
      </c>
      <c r="T37" s="37">
        <f>SUMPRODUCT(LTA!J37:AN37,LTA!J$101:AN$101,LTA!J$103:AN$103)</f>
        <v>248.07</v>
      </c>
      <c r="U37" s="37">
        <f>SUMPRODUCT(LTA!J37:AN37,LTA!J$102:AN$102,LTA!J$103:AN$103)</f>
        <v>78.45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-149</v>
      </c>
      <c r="AA37" s="75">
        <f>STOA!H37</f>
        <v>774.45</v>
      </c>
      <c r="AB37" s="75">
        <f>-STOA!N37</f>
        <v>0</v>
      </c>
      <c r="AC37">
        <f t="shared" si="0"/>
        <v>21.468587625540227</v>
      </c>
      <c r="AD37">
        <f t="shared" si="1"/>
        <v>1750.533174430034</v>
      </c>
      <c r="AE37">
        <f>'IDT-1'!B37</f>
        <v>0</v>
      </c>
      <c r="AF37" s="24"/>
      <c r="AG37">
        <f t="shared" si="2"/>
        <v>1750.533174430034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-181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5.1732800000000001</v>
      </c>
      <c r="E38">
        <f>GT_NG!P38</f>
        <v>13.350589658300576</v>
      </c>
      <c r="F38">
        <f>GT_Spot!P38</f>
        <v>0</v>
      </c>
      <c r="G38">
        <f>PPCL_NG!P38</f>
        <v>44.419999999999995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823.74789239727374</v>
      </c>
      <c r="P38" s="36">
        <v>58.08</v>
      </c>
      <c r="Q38" s="36">
        <v>14.520000000000001</v>
      </c>
      <c r="R38" s="38">
        <v>44.999999999999993</v>
      </c>
      <c r="S38" s="38">
        <v>1.92</v>
      </c>
      <c r="T38" s="37">
        <f>SUMPRODUCT(LTA!J38:AN38,LTA!J$101:AN$101,LTA!J$103:AN$103)</f>
        <v>237.6</v>
      </c>
      <c r="U38" s="37">
        <f>SUMPRODUCT(LTA!J38:AN38,LTA!J$102:AN$102,LTA!J$103:AN$103)</f>
        <v>95.06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-189</v>
      </c>
      <c r="AA38" s="75">
        <f>STOA!H38</f>
        <v>788.45</v>
      </c>
      <c r="AB38" s="75">
        <f>-STOA!N38</f>
        <v>0</v>
      </c>
      <c r="AC38">
        <f t="shared" si="0"/>
        <v>21.937243451206086</v>
      </c>
      <c r="AD38">
        <f t="shared" si="1"/>
        <v>1743.0545186043682</v>
      </c>
      <c r="AE38">
        <f>'IDT-1'!B38</f>
        <v>0</v>
      </c>
      <c r="AF38" s="24"/>
      <c r="AG38">
        <f t="shared" si="2"/>
        <v>1743.0545186043682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-171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5.1732800000000001</v>
      </c>
      <c r="E39">
        <f>GT_NG!P39</f>
        <v>13.23138796492289</v>
      </c>
      <c r="F39">
        <f>GT_Spot!P39</f>
        <v>0</v>
      </c>
      <c r="G39">
        <f>PPCL_NG!P39</f>
        <v>44.419999999999995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822.28050713461926</v>
      </c>
      <c r="P39" s="36">
        <v>58.08</v>
      </c>
      <c r="Q39" s="36">
        <v>14.520000000000001</v>
      </c>
      <c r="R39" s="38">
        <v>44.999999999999993</v>
      </c>
      <c r="S39" s="38">
        <v>1.92</v>
      </c>
      <c r="T39" s="37">
        <f>SUMPRODUCT(LTA!J39:AN39,LTA!J$101:AN$101,LTA!J$103:AN$103)</f>
        <v>260.24</v>
      </c>
      <c r="U39" s="37">
        <f>SUMPRODUCT(LTA!J39:AN39,LTA!J$102:AN$102,LTA!J$103:AN$103)</f>
        <v>95.12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-182</v>
      </c>
      <c r="AA39" s="75">
        <f>STOA!H39</f>
        <v>803.79</v>
      </c>
      <c r="AB39" s="75">
        <f>-STOA!N39</f>
        <v>0</v>
      </c>
      <c r="AC39">
        <f t="shared" si="0"/>
        <v>22.923893050157652</v>
      </c>
      <c r="AD39">
        <f t="shared" si="1"/>
        <v>1703.5212820493846</v>
      </c>
      <c r="AE39">
        <f>'IDT-1'!B39</f>
        <v>0</v>
      </c>
      <c r="AF39" s="24"/>
      <c r="AG39">
        <f t="shared" si="2"/>
        <v>1703.5212820493846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-253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5.1732800000000001</v>
      </c>
      <c r="E40">
        <f>GT_NG!P40</f>
        <v>13.23138796492289</v>
      </c>
      <c r="F40">
        <f>GT_Spot!P40</f>
        <v>0</v>
      </c>
      <c r="G40">
        <f>PPCL_NG!P40</f>
        <v>44.419999999999995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836.99511004878343</v>
      </c>
      <c r="P40" s="36">
        <v>58.08</v>
      </c>
      <c r="Q40" s="36">
        <v>14.520000000000001</v>
      </c>
      <c r="R40" s="38">
        <v>44.999999999999993</v>
      </c>
      <c r="S40" s="38">
        <v>1.92</v>
      </c>
      <c r="T40" s="37">
        <f>SUMPRODUCT(LTA!J40:AN40,LTA!J$101:AN$101,LTA!J$103:AN$103)</f>
        <v>279.54000000000002</v>
      </c>
      <c r="U40" s="37">
        <f>SUMPRODUCT(LTA!J40:AN40,LTA!J$102:AN$102,LTA!J$103:AN$103)</f>
        <v>85.61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-154</v>
      </c>
      <c r="AA40" s="75">
        <f>STOA!H40</f>
        <v>807.29</v>
      </c>
      <c r="AB40" s="75">
        <f>-STOA!N40</f>
        <v>0</v>
      </c>
      <c r="AC40">
        <f t="shared" si="0"/>
        <v>23.267992958546444</v>
      </c>
      <c r="AD40">
        <f t="shared" si="1"/>
        <v>1720.1817850551597</v>
      </c>
      <c r="AE40">
        <f>'IDT-1'!B40</f>
        <v>0</v>
      </c>
      <c r="AF40" s="24"/>
      <c r="AG40">
        <f t="shared" si="2"/>
        <v>1720.1817850551597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-292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5.1732800000000001</v>
      </c>
      <c r="E41">
        <f>GT_NG!P41</f>
        <v>13.23138796492289</v>
      </c>
      <c r="F41">
        <f>GT_Spot!P41</f>
        <v>0</v>
      </c>
      <c r="G41">
        <f>PPCL_NG!P41</f>
        <v>44.13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764.84415931218916</v>
      </c>
      <c r="P41" s="36">
        <v>58.513371556989739</v>
      </c>
      <c r="Q41" s="36">
        <v>14.52</v>
      </c>
      <c r="R41" s="38">
        <v>45</v>
      </c>
      <c r="S41" s="38">
        <v>1.92</v>
      </c>
      <c r="T41" s="37">
        <f>SUMPRODUCT(LTA!J41:AN41,LTA!J$101:AN$101,LTA!J$103:AN$103)</f>
        <v>291.53999999999996</v>
      </c>
      <c r="U41" s="37">
        <f>SUMPRODUCT(LTA!J41:AN41,LTA!J$102:AN$102,LTA!J$103:AN$103)</f>
        <v>84.72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-142</v>
      </c>
      <c r="AA41" s="75">
        <f>STOA!H41</f>
        <v>812.89</v>
      </c>
      <c r="AB41" s="75">
        <f>-STOA!N41</f>
        <v>0</v>
      </c>
      <c r="AC41">
        <f t="shared" si="0"/>
        <v>22.399614778311527</v>
      </c>
      <c r="AD41">
        <f t="shared" si="1"/>
        <v>1708.7525840557903</v>
      </c>
      <c r="AE41">
        <f>'IDT-1'!B41</f>
        <v>0</v>
      </c>
      <c r="AF41" s="24"/>
      <c r="AG41">
        <f t="shared" si="2"/>
        <v>1708.7525840557903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-261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5.1732800000000001</v>
      </c>
      <c r="E42">
        <f>GT_NG!P42</f>
        <v>13.23138796492289</v>
      </c>
      <c r="F42">
        <f>GT_Spot!P42</f>
        <v>0</v>
      </c>
      <c r="G42">
        <f>PPCL_NG!P42</f>
        <v>44.13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764.84751555240007</v>
      </c>
      <c r="P42" s="36">
        <v>58.513371556989739</v>
      </c>
      <c r="Q42" s="36">
        <v>14.52</v>
      </c>
      <c r="R42" s="38">
        <v>45</v>
      </c>
      <c r="S42" s="38">
        <v>1.92</v>
      </c>
      <c r="T42" s="37">
        <f>SUMPRODUCT(LTA!J42:AN42,LTA!J$101:AN$101,LTA!J$103:AN$103)</f>
        <v>308.89</v>
      </c>
      <c r="U42" s="37">
        <f>SUMPRODUCT(LTA!J42:AN42,LTA!J$102:AN$102,LTA!J$103:AN$103)</f>
        <v>83.83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-106</v>
      </c>
      <c r="AA42" s="75">
        <f>STOA!H42</f>
        <v>819.18999999999994</v>
      </c>
      <c r="AB42" s="75">
        <f>-STOA!N42</f>
        <v>0</v>
      </c>
      <c r="AC42">
        <f t="shared" si="0"/>
        <v>22.599932313225381</v>
      </c>
      <c r="AD42">
        <f t="shared" si="1"/>
        <v>1731.3156227610873</v>
      </c>
      <c r="AE42">
        <f>'IDT-1'!B42</f>
        <v>0</v>
      </c>
      <c r="AF42" s="24"/>
      <c r="AG42">
        <f t="shared" si="2"/>
        <v>1731.3156227610873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-297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5.1732800000000001</v>
      </c>
      <c r="E43">
        <f>GT_NG!P43</f>
        <v>13.91329615497505</v>
      </c>
      <c r="F43">
        <f>GT_Spot!P43</f>
        <v>0</v>
      </c>
      <c r="G43">
        <f>PPCL_NG!P43</f>
        <v>44.13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765.09500720581127</v>
      </c>
      <c r="P43" s="36">
        <v>58.08</v>
      </c>
      <c r="Q43" s="36">
        <v>14.52</v>
      </c>
      <c r="R43" s="38">
        <v>45</v>
      </c>
      <c r="S43" s="38">
        <v>1.92</v>
      </c>
      <c r="T43" s="37">
        <f>SUMPRODUCT(LTA!J43:AN43,LTA!J$101:AN$101,LTA!J$103:AN$103)</f>
        <v>325.58</v>
      </c>
      <c r="U43" s="37">
        <f>SUMPRODUCT(LTA!J43:AN43,LTA!J$102:AN$102,LTA!J$103:AN$103)</f>
        <v>85.009999999999991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-97</v>
      </c>
      <c r="AA43" s="75">
        <f>STOA!H43</f>
        <v>822.31</v>
      </c>
      <c r="AB43" s="75">
        <f>-STOA!N43</f>
        <v>0</v>
      </c>
      <c r="AC43">
        <f t="shared" si="0"/>
        <v>23.39272203365563</v>
      </c>
      <c r="AD43">
        <f t="shared" si="1"/>
        <v>1684.0088613271307</v>
      </c>
      <c r="AE43">
        <f>'IDT-1'!B43</f>
        <v>0</v>
      </c>
      <c r="AF43" s="24"/>
      <c r="AG43">
        <f t="shared" si="2"/>
        <v>1684.0088613271307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-374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5.1732800000000001</v>
      </c>
      <c r="E44">
        <f>GT_NG!P44</f>
        <v>13.91329615497505</v>
      </c>
      <c r="F44">
        <f>GT_Spot!P44</f>
        <v>0</v>
      </c>
      <c r="G44">
        <f>PPCL_NG!P44</f>
        <v>44.13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765.09836344602229</v>
      </c>
      <c r="P44" s="36">
        <v>58.08</v>
      </c>
      <c r="Q44" s="36">
        <v>14.52</v>
      </c>
      <c r="R44" s="38">
        <v>45</v>
      </c>
      <c r="S44" s="38">
        <v>1.92</v>
      </c>
      <c r="T44" s="37">
        <f>SUMPRODUCT(LTA!J44:AN44,LTA!J$101:AN$101,LTA!J$103:AN$103)</f>
        <v>357.24</v>
      </c>
      <c r="U44" s="37">
        <f>SUMPRODUCT(LTA!J44:AN44,LTA!J$102:AN$102,LTA!J$103:AN$103)</f>
        <v>86.02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-76</v>
      </c>
      <c r="AA44" s="75">
        <f>STOA!H44</f>
        <v>834.20999999999992</v>
      </c>
      <c r="AB44" s="75">
        <f>-STOA!N44</f>
        <v>0</v>
      </c>
      <c r="AC44">
        <f t="shared" si="0"/>
        <v>23.93589573644681</v>
      </c>
      <c r="AD44">
        <f t="shared" si="1"/>
        <v>1711.0390438645506</v>
      </c>
      <c r="AE44">
        <f>'IDT-1'!B44</f>
        <v>0</v>
      </c>
      <c r="AF44" s="24"/>
      <c r="AG44">
        <f t="shared" si="2"/>
        <v>1711.0390438645506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-412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5.1732800000000001</v>
      </c>
      <c r="E45">
        <f>GT_NG!P45</f>
        <v>13.91329615497505</v>
      </c>
      <c r="F45">
        <f>GT_Spot!P45</f>
        <v>0</v>
      </c>
      <c r="G45">
        <f>PPCL_NG!P45</f>
        <v>32.873373279101791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744.04535657300801</v>
      </c>
      <c r="P45" s="36">
        <v>58.08</v>
      </c>
      <c r="Q45" s="36">
        <v>14.52</v>
      </c>
      <c r="R45" s="38">
        <v>45</v>
      </c>
      <c r="S45" s="38">
        <v>1.92</v>
      </c>
      <c r="T45" s="37">
        <f>SUMPRODUCT(LTA!J45:AN45,LTA!J$101:AN$101,LTA!J$103:AN$103)</f>
        <v>370.67999999999995</v>
      </c>
      <c r="U45" s="37">
        <f>SUMPRODUCT(LTA!J45:AN45,LTA!J$102:AN$102,LTA!J$103:AN$103)</f>
        <v>94.52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-69</v>
      </c>
      <c r="AA45" s="75">
        <f>STOA!H45</f>
        <v>839.81</v>
      </c>
      <c r="AB45" s="75">
        <f>-STOA!N45</f>
        <v>0</v>
      </c>
      <c r="AC45">
        <f t="shared" si="0"/>
        <v>23.094891483822799</v>
      </c>
      <c r="AD45">
        <f t="shared" si="1"/>
        <v>1797.1104145232621</v>
      </c>
      <c r="AE45">
        <f>'IDT-1'!B45</f>
        <v>0</v>
      </c>
      <c r="AF45" s="24"/>
      <c r="AG45">
        <f t="shared" si="2"/>
        <v>1797.1104145232621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-329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5.1732800000000001</v>
      </c>
      <c r="E46">
        <f>GT_NG!P46</f>
        <v>13.91329615497505</v>
      </c>
      <c r="F46">
        <f>GT_Spot!P46</f>
        <v>0</v>
      </c>
      <c r="G46">
        <f>PPCL_NG!P46</f>
        <v>31.19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731.84480881798504</v>
      </c>
      <c r="P46" s="36">
        <v>58.08</v>
      </c>
      <c r="Q46" s="36">
        <v>14.52</v>
      </c>
      <c r="R46" s="38">
        <v>45</v>
      </c>
      <c r="S46" s="38">
        <v>1.92</v>
      </c>
      <c r="T46" s="37">
        <f>SUMPRODUCT(LTA!J46:AN46,LTA!J$101:AN$101,LTA!J$103:AN$103)</f>
        <v>373.01</v>
      </c>
      <c r="U46" s="37">
        <f>SUMPRODUCT(LTA!J46:AN46,LTA!J$102:AN$102,LTA!J$103:AN$103)</f>
        <v>96.14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-46</v>
      </c>
      <c r="AA46" s="75">
        <f>STOA!H46</f>
        <v>854.51</v>
      </c>
      <c r="AB46" s="75">
        <f>-STOA!N46</f>
        <v>0</v>
      </c>
      <c r="AC46">
        <f t="shared" si="0"/>
        <v>23.021417320933963</v>
      </c>
      <c r="AD46">
        <f t="shared" si="1"/>
        <v>1814.9499676520261</v>
      </c>
      <c r="AE46">
        <f>'IDT-1'!B46</f>
        <v>0</v>
      </c>
      <c r="AF46" s="24"/>
      <c r="AG46">
        <f t="shared" si="2"/>
        <v>1814.9499676520261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-339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5.1732800000000001</v>
      </c>
      <c r="E47">
        <f>GT_NG!P47</f>
        <v>13.91329615497505</v>
      </c>
      <c r="F47">
        <f>GT_Spot!P47</f>
        <v>0</v>
      </c>
      <c r="G47">
        <f>PPCL_NG!P47</f>
        <v>42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777.39270094642904</v>
      </c>
      <c r="P47" s="36">
        <v>68.63</v>
      </c>
      <c r="Q47" s="36">
        <v>14.422985507246379</v>
      </c>
      <c r="R47" s="38">
        <v>47.5</v>
      </c>
      <c r="S47" s="38">
        <v>1.5299999999999998</v>
      </c>
      <c r="T47" s="37">
        <f>SUMPRODUCT(LTA!J47:AN47,LTA!J$101:AN$101,LTA!J$103:AN$103)</f>
        <v>366.18</v>
      </c>
      <c r="U47" s="37">
        <f>SUMPRODUCT(LTA!J47:AN47,LTA!J$102:AN$102,LTA!J$103:AN$103)</f>
        <v>92.89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-17</v>
      </c>
      <c r="AA47" s="75">
        <f>STOA!H47</f>
        <v>858.70999999999992</v>
      </c>
      <c r="AB47" s="75">
        <f>-STOA!N47</f>
        <v>0</v>
      </c>
      <c r="AC47">
        <f t="shared" si="0"/>
        <v>24.268670990859274</v>
      </c>
      <c r="AD47">
        <f t="shared" si="1"/>
        <v>1798.7435916177913</v>
      </c>
      <c r="AE47">
        <f>'IDT-1'!B47</f>
        <v>0</v>
      </c>
      <c r="AF47" s="24"/>
      <c r="AG47">
        <f t="shared" si="2"/>
        <v>1798.7435916177913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-446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5.1732800000000001</v>
      </c>
      <c r="E48">
        <f>GT_NG!P48</f>
        <v>14.534702024522382</v>
      </c>
      <c r="F48">
        <f>GT_Spot!P48</f>
        <v>0</v>
      </c>
      <c r="G48">
        <f>PPCL_NG!P48</f>
        <v>42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778.14439425943806</v>
      </c>
      <c r="P48" s="36">
        <v>68.63</v>
      </c>
      <c r="Q48" s="36">
        <v>14.422985507246379</v>
      </c>
      <c r="R48" s="38">
        <v>47.5</v>
      </c>
      <c r="S48" s="38">
        <v>1.5299999999999998</v>
      </c>
      <c r="T48" s="37">
        <f>SUMPRODUCT(LTA!J48:AN48,LTA!J$101:AN$101,LTA!J$103:AN$103)</f>
        <v>366.81000000000006</v>
      </c>
      <c r="U48" s="37">
        <f>SUMPRODUCT(LTA!J48:AN48,LTA!J$102:AN$102,LTA!J$103:AN$103)</f>
        <v>92.050000000000011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867.81</v>
      </c>
      <c r="AB48" s="75">
        <f>-STOA!N48</f>
        <v>0</v>
      </c>
      <c r="AC48">
        <f t="shared" si="0"/>
        <v>24.314595626054793</v>
      </c>
      <c r="AD48">
        <f t="shared" si="1"/>
        <v>1813.9607661651519</v>
      </c>
      <c r="AE48">
        <f>'IDT-1'!B48</f>
        <v>0</v>
      </c>
      <c r="AF48" s="24"/>
      <c r="AG48">
        <f t="shared" si="2"/>
        <v>1813.9607661651519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-458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5.1732800000000001</v>
      </c>
      <c r="E49">
        <f>GT_NG!P49</f>
        <v>14.534702024522382</v>
      </c>
      <c r="F49">
        <f>GT_Spot!P49</f>
        <v>0</v>
      </c>
      <c r="G49">
        <f>PPCL_NG!P49</f>
        <v>42</v>
      </c>
      <c r="H49">
        <f>PPCL_Spot!P49</f>
        <v>0</v>
      </c>
      <c r="I49">
        <f>Bawana_NG!P49</f>
        <v>-2.3300000000000005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705.74224231234234</v>
      </c>
      <c r="P49" s="36">
        <v>56.15</v>
      </c>
      <c r="Q49" s="36">
        <v>14.059999999999999</v>
      </c>
      <c r="R49" s="38">
        <v>47.5</v>
      </c>
      <c r="S49" s="38">
        <v>1.5499999999999998</v>
      </c>
      <c r="T49" s="37">
        <f>SUMPRODUCT(LTA!J49:AN49,LTA!J$101:AN$101,LTA!J$103:AN$103)</f>
        <v>367.38</v>
      </c>
      <c r="U49" s="37">
        <f>SUMPRODUCT(LTA!J49:AN49,LTA!J$102:AN$102,LTA!J$103:AN$103)</f>
        <v>91.490000000000009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867.81</v>
      </c>
      <c r="AB49" s="75">
        <f>-STOA!N49</f>
        <v>0</v>
      </c>
      <c r="AC49">
        <f t="shared" si="0"/>
        <v>21.851223804672887</v>
      </c>
      <c r="AD49">
        <f t="shared" si="1"/>
        <v>1924.209000532192</v>
      </c>
      <c r="AE49">
        <f>'IDT-1'!B49</f>
        <v>0</v>
      </c>
      <c r="AF49" s="24"/>
      <c r="AG49">
        <f t="shared" si="2"/>
        <v>1924.209000532192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-265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5.1732800000000001</v>
      </c>
      <c r="E50">
        <f>GT_NG!P50</f>
        <v>14.534702024522382</v>
      </c>
      <c r="F50">
        <f>GT_Spot!P50</f>
        <v>0</v>
      </c>
      <c r="G50">
        <f>PPCL_NG!P50</f>
        <v>42</v>
      </c>
      <c r="H50">
        <f>PPCL_Spot!P50</f>
        <v>0</v>
      </c>
      <c r="I50">
        <f>Bawana_NG!P50</f>
        <v>-2.3300000000000005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705.7436827267536</v>
      </c>
      <c r="P50" s="36">
        <v>56.15</v>
      </c>
      <c r="Q50" s="36">
        <v>14.059999999999999</v>
      </c>
      <c r="R50" s="38">
        <v>47.5</v>
      </c>
      <c r="S50" s="38">
        <v>1.5499999999999998</v>
      </c>
      <c r="T50" s="37">
        <f>SUMPRODUCT(LTA!J50:AN50,LTA!J$101:AN$101,LTA!J$103:AN$103)</f>
        <v>368.58000000000004</v>
      </c>
      <c r="U50" s="37">
        <f>SUMPRODUCT(LTA!J50:AN50,LTA!J$102:AN$102,LTA!J$103:AN$103)</f>
        <v>92.259999999999991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867.81</v>
      </c>
      <c r="AB50" s="75">
        <f>-STOA!N50</f>
        <v>0</v>
      </c>
      <c r="AC50">
        <f t="shared" si="0"/>
        <v>21.85081622527531</v>
      </c>
      <c r="AD50">
        <f t="shared" si="1"/>
        <v>1928.1808485260001</v>
      </c>
      <c r="AE50">
        <f>'IDT-1'!B50</f>
        <v>0</v>
      </c>
      <c r="AF50" s="24"/>
      <c r="AG50">
        <f t="shared" si="2"/>
        <v>1928.1808485260001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-263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5.1732800000000001</v>
      </c>
      <c r="E51">
        <f>GT_NG!P51</f>
        <v>14.534702024522382</v>
      </c>
      <c r="F51">
        <f>GT_Spot!P51</f>
        <v>0</v>
      </c>
      <c r="G51">
        <f>PPCL_NG!P51</f>
        <v>42</v>
      </c>
      <c r="H51">
        <f>PPCL_Spot!P51</f>
        <v>0</v>
      </c>
      <c r="I51">
        <f>Bawana_NG!P51</f>
        <v>-2.3300000000000005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734.45571501105837</v>
      </c>
      <c r="P51" s="36">
        <v>56.15</v>
      </c>
      <c r="Q51" s="36">
        <v>14.059999999999999</v>
      </c>
      <c r="R51" s="38">
        <v>47.5</v>
      </c>
      <c r="S51" s="38">
        <v>1.5499999999999998</v>
      </c>
      <c r="T51" s="37">
        <f>SUMPRODUCT(LTA!J51:AN51,LTA!J$101:AN$101,LTA!J$103:AN$103)</f>
        <v>364.03</v>
      </c>
      <c r="U51" s="37">
        <f>SUMPRODUCT(LTA!J51:AN51,LTA!J$102:AN$102,LTA!J$103:AN$103)</f>
        <v>94.34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867.81</v>
      </c>
      <c r="AB51" s="75">
        <f>-STOA!N51</f>
        <v>0</v>
      </c>
      <c r="AC51">
        <f t="shared" si="0"/>
        <v>22.605555633186722</v>
      </c>
      <c r="AD51">
        <f t="shared" si="1"/>
        <v>1894.6681414023938</v>
      </c>
      <c r="AE51">
        <f>'IDT-1'!B51</f>
        <v>0</v>
      </c>
      <c r="AF51" s="24"/>
      <c r="AG51">
        <f t="shared" si="2"/>
        <v>1894.6681414023938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-322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5.1732800000000001</v>
      </c>
      <c r="E52">
        <f>GT_NG!P52</f>
        <v>14.534702024522382</v>
      </c>
      <c r="F52">
        <f>GT_Spot!P52</f>
        <v>0</v>
      </c>
      <c r="G52">
        <f>PPCL_NG!P52</f>
        <v>42</v>
      </c>
      <c r="H52">
        <f>PPCL_Spot!P52</f>
        <v>0</v>
      </c>
      <c r="I52">
        <f>Bawana_NG!P52</f>
        <v>-2.3300000000000005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734.46075720782619</v>
      </c>
      <c r="P52" s="36">
        <v>56.15</v>
      </c>
      <c r="Q52" s="36">
        <v>14.059999999999999</v>
      </c>
      <c r="R52" s="38">
        <v>47.5</v>
      </c>
      <c r="S52" s="38">
        <v>1.5499999999999998</v>
      </c>
      <c r="T52" s="37">
        <f>SUMPRODUCT(LTA!J52:AN52,LTA!J$101:AN$101,LTA!J$103:AN$103)</f>
        <v>365.72999999999996</v>
      </c>
      <c r="U52" s="37">
        <f>SUMPRODUCT(LTA!J52:AN52,LTA!J$102:AN$102,LTA!J$103:AN$103)</f>
        <v>96.240000000000009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867.81</v>
      </c>
      <c r="AB52" s="75">
        <f>-STOA!N52</f>
        <v>0</v>
      </c>
      <c r="AC52">
        <f t="shared" si="0"/>
        <v>22.672792514607057</v>
      </c>
      <c r="AD52">
        <f t="shared" si="1"/>
        <v>1894.2059467177414</v>
      </c>
      <c r="AE52">
        <f>'IDT-1'!B52</f>
        <v>0</v>
      </c>
      <c r="AF52" s="24"/>
      <c r="AG52">
        <f t="shared" si="2"/>
        <v>1894.2059467177414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-326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5.1732800000000001</v>
      </c>
      <c r="E53">
        <f>GT_NG!P53</f>
        <v>14.534702024522382</v>
      </c>
      <c r="F53">
        <f>GT_Spot!P53</f>
        <v>0</v>
      </c>
      <c r="G53">
        <f>PPCL_NG!P53</f>
        <v>42</v>
      </c>
      <c r="H53">
        <f>PPCL_Spot!P53</f>
        <v>0</v>
      </c>
      <c r="I53">
        <f>Bawana_NG!P53</f>
        <v>-2.3300000000000005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755.32046317933555</v>
      </c>
      <c r="P53" s="36">
        <v>56.15</v>
      </c>
      <c r="Q53" s="36">
        <v>14.059999999999999</v>
      </c>
      <c r="R53" s="38">
        <v>47.5</v>
      </c>
      <c r="S53" s="38">
        <v>1.5499999999999998</v>
      </c>
      <c r="T53" s="37">
        <f>SUMPRODUCT(LTA!J53:AN53,LTA!J$101:AN$101,LTA!J$103:AN$103)</f>
        <v>366.58000000000004</v>
      </c>
      <c r="U53" s="37">
        <f>SUMPRODUCT(LTA!J53:AN53,LTA!J$102:AN$102,LTA!J$103:AN$103)</f>
        <v>87.32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867.81</v>
      </c>
      <c r="AB53" s="75">
        <f>-STOA!N53</f>
        <v>0</v>
      </c>
      <c r="AC53">
        <f t="shared" si="0"/>
        <v>22.012944832725349</v>
      </c>
      <c r="AD53">
        <f t="shared" si="1"/>
        <v>1994.6555003711326</v>
      </c>
      <c r="AE53">
        <f>'IDT-1'!B53</f>
        <v>0</v>
      </c>
      <c r="AF53" s="24"/>
      <c r="AG53">
        <f t="shared" si="2"/>
        <v>1994.6555003711326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-239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5.1732800000000001</v>
      </c>
      <c r="E54">
        <f>GT_NG!P54</f>
        <v>14.534702024522382</v>
      </c>
      <c r="F54">
        <f>GT_Spot!P54</f>
        <v>0</v>
      </c>
      <c r="G54">
        <f>PPCL_NG!P54</f>
        <v>42</v>
      </c>
      <c r="H54">
        <f>PPCL_Spot!P54</f>
        <v>0</v>
      </c>
      <c r="I54">
        <f>Bawana_NG!P54</f>
        <v>-2.3300000000000005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755.31542098256784</v>
      </c>
      <c r="P54" s="36">
        <v>56.15</v>
      </c>
      <c r="Q54" s="36">
        <v>14.059999999999999</v>
      </c>
      <c r="R54" s="38">
        <v>47.5</v>
      </c>
      <c r="S54" s="38">
        <v>1.5499999999999998</v>
      </c>
      <c r="T54" s="37">
        <f>SUMPRODUCT(LTA!J54:AN54,LTA!J$101:AN$101,LTA!J$103:AN$103)</f>
        <v>367.25</v>
      </c>
      <c r="U54" s="37">
        <f>SUMPRODUCT(LTA!J54:AN54,LTA!J$102:AN$102,LTA!J$103:AN$103)</f>
        <v>88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867.81</v>
      </c>
      <c r="AB54" s="75">
        <f>-STOA!N54</f>
        <v>0</v>
      </c>
      <c r="AC54">
        <f t="shared" si="0"/>
        <v>21.998146078827205</v>
      </c>
      <c r="AD54">
        <f t="shared" si="1"/>
        <v>1999.0152569282627</v>
      </c>
      <c r="AE54">
        <f>'IDT-1'!B54</f>
        <v>0</v>
      </c>
      <c r="AF54" s="24"/>
      <c r="AG54">
        <f t="shared" si="2"/>
        <v>1999.0152569282627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-236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5.1732800000000001</v>
      </c>
      <c r="E55">
        <f>GT_NG!P55</f>
        <v>14.534702024522382</v>
      </c>
      <c r="F55">
        <f>GT_Spot!P55</f>
        <v>0</v>
      </c>
      <c r="G55">
        <f>PPCL_NG!P55</f>
        <v>42</v>
      </c>
      <c r="H55">
        <f>PPCL_Spot!P55</f>
        <v>0</v>
      </c>
      <c r="I55">
        <f>Bawana_NG!P55</f>
        <v>-2.3300000000000005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755.73581369509793</v>
      </c>
      <c r="P55" s="36">
        <v>56.15</v>
      </c>
      <c r="Q55" s="36">
        <v>14.059999999999999</v>
      </c>
      <c r="R55" s="38">
        <v>47.5</v>
      </c>
      <c r="S55" s="38">
        <v>1.5499999999999998</v>
      </c>
      <c r="T55" s="37">
        <f>SUMPRODUCT(LTA!J55:AN55,LTA!J$101:AN$101,LTA!J$103:AN$103)</f>
        <v>367.94</v>
      </c>
      <c r="U55" s="37">
        <f>SUMPRODUCT(LTA!J55:AN55,LTA!J$102:AN$102,LTA!J$103:AN$103)</f>
        <v>90.33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867.81</v>
      </c>
      <c r="AB55" s="75">
        <f>-STOA!N55</f>
        <v>0</v>
      </c>
      <c r="AC55">
        <f t="shared" si="0"/>
        <v>21.93964025947551</v>
      </c>
      <c r="AD55">
        <f t="shared" si="1"/>
        <v>2012.5141554601444</v>
      </c>
      <c r="AE55">
        <f>'IDT-1'!B55</f>
        <v>0</v>
      </c>
      <c r="AF55" s="24"/>
      <c r="AG55">
        <f t="shared" si="2"/>
        <v>2012.5141554601444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-226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5.1732800000000001</v>
      </c>
      <c r="E56">
        <f>GT_NG!P56</f>
        <v>14.534702024522382</v>
      </c>
      <c r="F56">
        <f>GT_Spot!P56</f>
        <v>0</v>
      </c>
      <c r="G56">
        <f>PPCL_NG!P56</f>
        <v>42</v>
      </c>
      <c r="H56">
        <f>PPCL_Spot!P56</f>
        <v>0</v>
      </c>
      <c r="I56">
        <f>Bawana_NG!P56</f>
        <v>-2.3300000000000005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755.73077149833023</v>
      </c>
      <c r="P56" s="36">
        <v>56.15</v>
      </c>
      <c r="Q56" s="36">
        <v>14.059999999999999</v>
      </c>
      <c r="R56" s="38">
        <v>47.5</v>
      </c>
      <c r="S56" s="38">
        <v>1.5499999999999998</v>
      </c>
      <c r="T56" s="37">
        <f>SUMPRODUCT(LTA!J56:AN56,LTA!J$101:AN$101,LTA!J$103:AN$103)</f>
        <v>369.45</v>
      </c>
      <c r="U56" s="37">
        <f>SUMPRODUCT(LTA!J56:AN56,LTA!J$102:AN$102,LTA!J$103:AN$103)</f>
        <v>92.45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867.81</v>
      </c>
      <c r="AB56" s="75">
        <f>-STOA!N56</f>
        <v>0</v>
      </c>
      <c r="AC56">
        <f t="shared" si="0"/>
        <v>21.927149250532988</v>
      </c>
      <c r="AD56">
        <f t="shared" si="1"/>
        <v>2021.1516042723194</v>
      </c>
      <c r="AE56">
        <f>'IDT-1'!B56</f>
        <v>0</v>
      </c>
      <c r="AF56" s="24"/>
      <c r="AG56">
        <f t="shared" si="2"/>
        <v>2021.1516042723194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-221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5.1732800000000001</v>
      </c>
      <c r="E57">
        <f>GT_NG!P57</f>
        <v>14.534702024522382</v>
      </c>
      <c r="F57">
        <f>GT_Spot!P57</f>
        <v>0</v>
      </c>
      <c r="G57">
        <f>PPCL_NG!P57</f>
        <v>42</v>
      </c>
      <c r="H57">
        <f>PPCL_Spot!P57</f>
        <v>0</v>
      </c>
      <c r="I57">
        <f>Bawana_NG!P57</f>
        <v>-2.3300000000000005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761.29434117194114</v>
      </c>
      <c r="P57" s="36">
        <v>56.143417960426177</v>
      </c>
      <c r="Q57" s="36">
        <v>14.06</v>
      </c>
      <c r="R57" s="38">
        <v>47.5</v>
      </c>
      <c r="S57" s="38">
        <v>1.5699999999999998</v>
      </c>
      <c r="T57" s="37">
        <f>SUMPRODUCT(LTA!J57:AN57,LTA!J$101:AN$101,LTA!J$103:AN$103)</f>
        <v>371.1</v>
      </c>
      <c r="U57" s="37">
        <f>SUMPRODUCT(LTA!J57:AN57,LTA!J$102:AN$102,LTA!J$103:AN$103)</f>
        <v>94.89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864.31</v>
      </c>
      <c r="AB57" s="75">
        <f>-STOA!N57</f>
        <v>0</v>
      </c>
      <c r="AC57">
        <f t="shared" si="0"/>
        <v>21.688440533480065</v>
      </c>
      <c r="AD57">
        <f t="shared" si="1"/>
        <v>2060.5573006234094</v>
      </c>
      <c r="AE57">
        <f>'IDT-1'!B57</f>
        <v>0</v>
      </c>
      <c r="AF57" s="24"/>
      <c r="AG57">
        <f t="shared" si="2"/>
        <v>2060.5573006234094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-188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5.1732800000000001</v>
      </c>
      <c r="E58">
        <f>GT_NG!P58</f>
        <v>14.534702024522382</v>
      </c>
      <c r="F58">
        <f>GT_Spot!P58</f>
        <v>0</v>
      </c>
      <c r="G58">
        <f>PPCL_NG!P58</f>
        <v>43.57</v>
      </c>
      <c r="H58">
        <f>PPCL_Spot!P58</f>
        <v>0</v>
      </c>
      <c r="I58">
        <f>Bawana_NG!P58</f>
        <v>-2.3300000000000005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762.56850362337923</v>
      </c>
      <c r="P58" s="36">
        <v>56.143417960426177</v>
      </c>
      <c r="Q58" s="36">
        <v>14.06</v>
      </c>
      <c r="R58" s="38">
        <v>47.5</v>
      </c>
      <c r="S58" s="38">
        <v>1.5699999999999998</v>
      </c>
      <c r="T58" s="37">
        <f>SUMPRODUCT(LTA!J58:AN58,LTA!J$101:AN$101,LTA!J$103:AN$103)</f>
        <v>373.05</v>
      </c>
      <c r="U58" s="37">
        <f>SUMPRODUCT(LTA!J58:AN58,LTA!J$102:AN$102,LTA!J$103:AN$103)</f>
        <v>98.33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853.81</v>
      </c>
      <c r="AB58" s="75">
        <f>-STOA!N58</f>
        <v>0</v>
      </c>
      <c r="AC58">
        <f t="shared" si="0"/>
        <v>21.268985424553929</v>
      </c>
      <c r="AD58">
        <f t="shared" si="1"/>
        <v>2103.7109181837736</v>
      </c>
      <c r="AE58">
        <f>'IDT-1'!B58</f>
        <v>0</v>
      </c>
      <c r="AF58" s="24"/>
      <c r="AG58">
        <f t="shared" si="2"/>
        <v>2103.7109181837736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-143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5.1732800000000001</v>
      </c>
      <c r="E59">
        <f>GT_NG!P59</f>
        <v>13.332083459328695</v>
      </c>
      <c r="F59">
        <f>GT_Spot!P59</f>
        <v>0</v>
      </c>
      <c r="G59">
        <f>PPCL_NG!P59</f>
        <v>43.57</v>
      </c>
      <c r="H59">
        <f>PPCL_Spot!P59</f>
        <v>0</v>
      </c>
      <c r="I59">
        <f>Bawana_NG!P59</f>
        <v>-2.3300000000000005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762.53108950299384</v>
      </c>
      <c r="P59" s="36">
        <v>56.143417960426177</v>
      </c>
      <c r="Q59" s="36">
        <v>14.06</v>
      </c>
      <c r="R59" s="38">
        <v>47.5</v>
      </c>
      <c r="S59" s="38">
        <v>1.5699999999999998</v>
      </c>
      <c r="T59" s="37">
        <f>SUMPRODUCT(LTA!J59:AN59,LTA!J$101:AN$101,LTA!J$103:AN$103)</f>
        <v>377.14</v>
      </c>
      <c r="U59" s="37">
        <f>SUMPRODUCT(LTA!J59:AN59,LTA!J$102:AN$102,LTA!J$103:AN$103)</f>
        <v>98.66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873.4799999999999</v>
      </c>
      <c r="AB59" s="75">
        <f>-STOA!N59</f>
        <v>0</v>
      </c>
      <c r="AC59">
        <f t="shared" si="0"/>
        <v>20.644399277356673</v>
      </c>
      <c r="AD59">
        <f t="shared" si="1"/>
        <v>2220.1854716453922</v>
      </c>
      <c r="AE59">
        <f>'IDT-1'!B59</f>
        <v>0</v>
      </c>
      <c r="AF59" s="24"/>
      <c r="AG59">
        <f t="shared" si="2"/>
        <v>2220.1854716453922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5.1732800000000001</v>
      </c>
      <c r="E60">
        <f>GT_NG!P60</f>
        <v>13.332083459328695</v>
      </c>
      <c r="F60">
        <f>GT_Spot!P60</f>
        <v>0</v>
      </c>
      <c r="G60">
        <f>PPCL_NG!P60</f>
        <v>43.57</v>
      </c>
      <c r="H60">
        <f>PPCL_Spot!P60</f>
        <v>0</v>
      </c>
      <c r="I60">
        <f>Bawana_NG!P60</f>
        <v>-2.3300000000000005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763.14268927674925</v>
      </c>
      <c r="P60" s="36">
        <v>56.143417960426177</v>
      </c>
      <c r="Q60" s="36">
        <v>14.06</v>
      </c>
      <c r="R60" s="38">
        <v>47.5</v>
      </c>
      <c r="S60" s="38">
        <v>1.5699999999999998</v>
      </c>
      <c r="T60" s="37">
        <f>SUMPRODUCT(LTA!J60:AN60,LTA!J$101:AN$101,LTA!J$103:AN$103)</f>
        <v>377.52000000000004</v>
      </c>
      <c r="U60" s="37">
        <f>SUMPRODUCT(LTA!J60:AN60,LTA!J$102:AN$102,LTA!J$103:AN$103)</f>
        <v>99.710000000000008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868.57999999999993</v>
      </c>
      <c r="AB60" s="75">
        <f>-STOA!N60</f>
        <v>0</v>
      </c>
      <c r="AC60">
        <f t="shared" si="0"/>
        <v>20.361779657222055</v>
      </c>
      <c r="AD60">
        <f t="shared" si="1"/>
        <v>2246.6096910392821</v>
      </c>
      <c r="AE60">
        <f>'IDT-1'!B60</f>
        <v>0</v>
      </c>
      <c r="AF60" s="24"/>
      <c r="AG60">
        <f t="shared" si="2"/>
        <v>2246.6096910392821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-21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5.1732800000000001</v>
      </c>
      <c r="E61">
        <f>GT_NG!P61</f>
        <v>13.332083459328695</v>
      </c>
      <c r="F61">
        <f>GT_Spot!P61</f>
        <v>0</v>
      </c>
      <c r="G61">
        <f>PPCL_NG!P61</f>
        <v>42.3</v>
      </c>
      <c r="H61">
        <f>PPCL_Spot!P61</f>
        <v>0</v>
      </c>
      <c r="I61">
        <f>Bawana_NG!P61</f>
        <v>-2.3300000000000005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755.91583988810669</v>
      </c>
      <c r="P61" s="36">
        <v>56.143417960426177</v>
      </c>
      <c r="Q61" s="36">
        <v>14.06</v>
      </c>
      <c r="R61" s="38">
        <v>47.5</v>
      </c>
      <c r="S61" s="38">
        <v>1.5699999999999998</v>
      </c>
      <c r="T61" s="37">
        <f>SUMPRODUCT(LTA!J61:AN61,LTA!J$101:AN$101,LTA!J$103:AN$103)</f>
        <v>378.22</v>
      </c>
      <c r="U61" s="37">
        <f>SUMPRODUCT(LTA!J61:AN61,LTA!J$102:AN$102,LTA!J$103:AN$103)</f>
        <v>101.94999999999999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862.9799999999999</v>
      </c>
      <c r="AB61" s="75">
        <f>-STOA!N61</f>
        <v>0</v>
      </c>
      <c r="AC61">
        <f t="shared" si="0"/>
        <v>20.574333845878837</v>
      </c>
      <c r="AD61">
        <f t="shared" si="1"/>
        <v>2200.2402874619829</v>
      </c>
      <c r="AE61">
        <f>'IDT-1'!B61</f>
        <v>0</v>
      </c>
      <c r="AF61" s="24"/>
      <c r="AG61">
        <f t="shared" si="2"/>
        <v>2200.2402874619829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-56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5.1732800000000001</v>
      </c>
      <c r="E62">
        <f>GT_NG!P62</f>
        <v>13.332083459328695</v>
      </c>
      <c r="F62">
        <f>GT_Spot!P62</f>
        <v>0</v>
      </c>
      <c r="G62">
        <f>PPCL_NG!P62</f>
        <v>42.3</v>
      </c>
      <c r="H62">
        <f>PPCL_Spot!P62</f>
        <v>0</v>
      </c>
      <c r="I62">
        <f>Bawana_NG!P62</f>
        <v>-2.3300000000000005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755.03531591378407</v>
      </c>
      <c r="P62" s="36">
        <v>56.143417960426177</v>
      </c>
      <c r="Q62" s="36">
        <v>14.06</v>
      </c>
      <c r="R62" s="38">
        <v>47.5</v>
      </c>
      <c r="S62" s="38">
        <v>1.5699999999999998</v>
      </c>
      <c r="T62" s="37">
        <f>SUMPRODUCT(LTA!J62:AN62,LTA!J$101:AN$101,LTA!J$103:AN$103)</f>
        <v>375.29000000000008</v>
      </c>
      <c r="U62" s="37">
        <f>SUMPRODUCT(LTA!J62:AN62,LTA!J$102:AN$102,LTA!J$103:AN$103)</f>
        <v>103.19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856.67999999999984</v>
      </c>
      <c r="AB62" s="75">
        <f>-STOA!N62</f>
        <v>0</v>
      </c>
      <c r="AC62">
        <f t="shared" si="0"/>
        <v>20.238807536761133</v>
      </c>
      <c r="AD62">
        <f t="shared" si="1"/>
        <v>2220.7052897967778</v>
      </c>
      <c r="AE62">
        <f>'IDT-1'!B62</f>
        <v>0</v>
      </c>
      <c r="AF62" s="24"/>
      <c r="AG62">
        <f t="shared" si="2"/>
        <v>2220.7052897967778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-27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5.1732800000000001</v>
      </c>
      <c r="E63">
        <f>GT_NG!P63</f>
        <v>13.332083459328695</v>
      </c>
      <c r="F63">
        <f>GT_Spot!P63</f>
        <v>0</v>
      </c>
      <c r="G63">
        <f>PPCL_NG!P63</f>
        <v>42.3</v>
      </c>
      <c r="H63">
        <f>PPCL_Spot!P63</f>
        <v>0</v>
      </c>
      <c r="I63">
        <f>Bawana_NG!P63</f>
        <v>-2.3300000000000005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791.5046436309367</v>
      </c>
      <c r="P63" s="36">
        <v>56.143417960426177</v>
      </c>
      <c r="Q63" s="36">
        <v>14.06</v>
      </c>
      <c r="R63" s="38">
        <v>47.5</v>
      </c>
      <c r="S63" s="38">
        <v>1.5499999999999998</v>
      </c>
      <c r="T63" s="37">
        <f>SUMPRODUCT(LTA!J63:AN63,LTA!J$101:AN$101,LTA!J$103:AN$103)</f>
        <v>363.9</v>
      </c>
      <c r="U63" s="37">
        <f>SUMPRODUCT(LTA!J63:AN63,LTA!J$102:AN$102,LTA!J$103:AN$103)</f>
        <v>129.36000000000001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848.9799999999999</v>
      </c>
      <c r="AB63" s="75">
        <f>-STOA!N63</f>
        <v>0</v>
      </c>
      <c r="AC63">
        <f t="shared" si="0"/>
        <v>21.527434627936</v>
      </c>
      <c r="AD63">
        <f t="shared" si="1"/>
        <v>2160.9459904227556</v>
      </c>
      <c r="AE63">
        <f>'IDT-1'!B63</f>
        <v>0</v>
      </c>
      <c r="AF63" s="24"/>
      <c r="AG63">
        <f t="shared" si="2"/>
        <v>2160.9459904227556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-129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5.1732800000000001</v>
      </c>
      <c r="E64">
        <f>GT_NG!P64</f>
        <v>13.332083459328695</v>
      </c>
      <c r="F64">
        <f>GT_Spot!P64</f>
        <v>0</v>
      </c>
      <c r="G64">
        <f>PPCL_NG!P64</f>
        <v>42.3</v>
      </c>
      <c r="H64">
        <f>PPCL_Spot!P64</f>
        <v>0</v>
      </c>
      <c r="I64">
        <f>Bawana_NG!P64</f>
        <v>-2.3300000000000005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810.9442232096402</v>
      </c>
      <c r="P64" s="36">
        <v>56.143417960426177</v>
      </c>
      <c r="Q64" s="36">
        <v>14.06</v>
      </c>
      <c r="R64" s="38">
        <v>47.5</v>
      </c>
      <c r="S64" s="38">
        <v>1.5499999999999998</v>
      </c>
      <c r="T64" s="37">
        <f>SUMPRODUCT(LTA!J64:AN64,LTA!J$101:AN$101,LTA!J$103:AN$103)</f>
        <v>354.48</v>
      </c>
      <c r="U64" s="37">
        <f>SUMPRODUCT(LTA!J64:AN64,LTA!J$102:AN$102,LTA!J$103:AN$103)</f>
        <v>130.4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842.68</v>
      </c>
      <c r="AB64" s="75">
        <f>-STOA!N64</f>
        <v>0</v>
      </c>
      <c r="AC64">
        <f t="shared" si="0"/>
        <v>21.684734586017129</v>
      </c>
      <c r="AD64">
        <f t="shared" si="1"/>
        <v>2152.5482700433781</v>
      </c>
      <c r="AE64">
        <f>'IDT-1'!B64</f>
        <v>0</v>
      </c>
      <c r="AF64" s="24"/>
      <c r="AG64">
        <f t="shared" si="2"/>
        <v>2152.5482700433781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-142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5.1732800000000001</v>
      </c>
      <c r="E65">
        <f>GT_NG!P65</f>
        <v>13.332083459328695</v>
      </c>
      <c r="F65">
        <f>GT_Spot!P65</f>
        <v>0</v>
      </c>
      <c r="G65">
        <f>PPCL_NG!P65</f>
        <v>42.3</v>
      </c>
      <c r="H65">
        <f>PPCL_Spot!P65</f>
        <v>0</v>
      </c>
      <c r="I65">
        <f>Bawana_NG!P65</f>
        <v>-2.3300000000000005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832.36336870385821</v>
      </c>
      <c r="P65" s="36">
        <v>56.143417960426177</v>
      </c>
      <c r="Q65" s="36">
        <v>14.06</v>
      </c>
      <c r="R65" s="38">
        <v>47.5</v>
      </c>
      <c r="S65" s="38">
        <v>1.5499999999999998</v>
      </c>
      <c r="T65" s="37">
        <f>SUMPRODUCT(LTA!J65:AN65,LTA!J$101:AN$101,LTA!J$103:AN$103)</f>
        <v>336.83000000000004</v>
      </c>
      <c r="U65" s="37">
        <f>SUMPRODUCT(LTA!J65:AN65,LTA!J$102:AN$102,LTA!J$103:AN$103)</f>
        <v>129.91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836.37999999999988</v>
      </c>
      <c r="AB65" s="75">
        <f>-STOA!N65</f>
        <v>0</v>
      </c>
      <c r="AC65">
        <f t="shared" si="0"/>
        <v>21.436197878311361</v>
      </c>
      <c r="AD65">
        <f t="shared" si="1"/>
        <v>2174.7759522453016</v>
      </c>
      <c r="AE65">
        <f>'IDT-1'!B65</f>
        <v>0</v>
      </c>
      <c r="AF65" s="24"/>
      <c r="AG65">
        <f t="shared" si="2"/>
        <v>2174.7759522453016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-117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5.1732800000000001</v>
      </c>
      <c r="E66">
        <f>GT_NG!P66</f>
        <v>13.332083459328695</v>
      </c>
      <c r="F66">
        <f>GT_Spot!P66</f>
        <v>0</v>
      </c>
      <c r="G66">
        <f>PPCL_NG!P66</f>
        <v>42.3</v>
      </c>
      <c r="H66">
        <f>PPCL_Spot!P66</f>
        <v>0</v>
      </c>
      <c r="I66">
        <f>Bawana_NG!P66</f>
        <v>-2.3300000000000005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831.52032020269792</v>
      </c>
      <c r="P66" s="36">
        <v>56.143417960426177</v>
      </c>
      <c r="Q66" s="36">
        <v>14.06</v>
      </c>
      <c r="R66" s="38">
        <v>47.5</v>
      </c>
      <c r="S66" s="38">
        <v>1.5499999999999998</v>
      </c>
      <c r="T66" s="37">
        <f>SUMPRODUCT(LTA!J66:AN66,LTA!J$101:AN$101,LTA!J$103:AN$103)</f>
        <v>322.54000000000002</v>
      </c>
      <c r="U66" s="37">
        <f>SUMPRODUCT(LTA!J66:AN66,LTA!J$102:AN$102,LTA!J$103:AN$103)</f>
        <v>131.56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827.9799999999999</v>
      </c>
      <c r="AB66" s="75">
        <f>-STOA!N66</f>
        <v>0</v>
      </c>
      <c r="AC66">
        <f t="shared" si="0"/>
        <v>21.145967648757001</v>
      </c>
      <c r="AD66">
        <f t="shared" si="1"/>
        <v>2164.1831339736955</v>
      </c>
      <c r="AE66">
        <f>'IDT-1'!B66</f>
        <v>16</v>
      </c>
      <c r="AF66" s="24"/>
      <c r="AG66">
        <f t="shared" si="2"/>
        <v>2180.1831339736955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-106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5.1732800000000001</v>
      </c>
      <c r="E67">
        <f>GT_NG!P67</f>
        <v>13.332083459328695</v>
      </c>
      <c r="F67">
        <f>GT_Spot!P67</f>
        <v>0</v>
      </c>
      <c r="G67">
        <f>PPCL_NG!P67</f>
        <v>42.3</v>
      </c>
      <c r="H67">
        <f>PPCL_Spot!P67</f>
        <v>0</v>
      </c>
      <c r="I67">
        <f>Bawana_NG!P67</f>
        <v>-2.3300000000000005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834.02528934291831</v>
      </c>
      <c r="P67" s="36">
        <v>56.07</v>
      </c>
      <c r="Q67" s="36">
        <v>14.06</v>
      </c>
      <c r="R67" s="38">
        <v>47.5</v>
      </c>
      <c r="S67" s="38">
        <v>1.5299999999999998</v>
      </c>
      <c r="T67" s="37">
        <f>SUMPRODUCT(LTA!J67:AN67,LTA!J$101:AN$101,LTA!J$103:AN$103)</f>
        <v>304.50000000000006</v>
      </c>
      <c r="U67" s="37">
        <f>SUMPRODUCT(LTA!J67:AN67,LTA!J$102:AN$102,LTA!J$103:AN$103)</f>
        <v>131.10000000000002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825.11</v>
      </c>
      <c r="AB67" s="75">
        <f>-STOA!N67</f>
        <v>0</v>
      </c>
      <c r="AC67">
        <f t="shared" si="0"/>
        <v>20.916986406483829</v>
      </c>
      <c r="AD67">
        <f t="shared" si="1"/>
        <v>2152.4536663957633</v>
      </c>
      <c r="AE67">
        <f>'IDT-1'!B67</f>
        <v>25</v>
      </c>
      <c r="AF67" s="24"/>
      <c r="AG67">
        <f t="shared" si="2"/>
        <v>2177.4536663957633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-99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5.1732800000000001</v>
      </c>
      <c r="E68">
        <f>GT_NG!P68</f>
        <v>13.332083459328695</v>
      </c>
      <c r="F68">
        <f>GT_Spot!P68</f>
        <v>0</v>
      </c>
      <c r="G68">
        <f>PPCL_NG!P68</f>
        <v>36.143374319223888</v>
      </c>
      <c r="H68">
        <f>PPCL_Spot!P68</f>
        <v>0</v>
      </c>
      <c r="I68">
        <f>Bawana_NG!P68</f>
        <v>-2.3300000000000005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835.3501258651321</v>
      </c>
      <c r="P68" s="36">
        <v>56.07</v>
      </c>
      <c r="Q68" s="36">
        <v>14.06</v>
      </c>
      <c r="R68" s="38">
        <v>47.5</v>
      </c>
      <c r="S68" s="38">
        <v>1.5299999999999998</v>
      </c>
      <c r="T68" s="37">
        <f>SUMPRODUCT(LTA!J68:AN68,LTA!J$101:AN$101,LTA!J$103:AN$103)</f>
        <v>287.38</v>
      </c>
      <c r="U68" s="37">
        <f>SUMPRODUCT(LTA!J68:AN68,LTA!J$102:AN$102,LTA!J$103:AN$103)</f>
        <v>131.93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826.49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20.503549218789207</v>
      </c>
      <c r="AD68">
        <f t="shared" ref="AD68:AD98" si="4">SUM(B68:AB68,AI68:AR68)-AC68</f>
        <v>2160.1253144248954</v>
      </c>
      <c r="AE68">
        <f>'IDT-1'!B68</f>
        <v>18</v>
      </c>
      <c r="AF68" s="24"/>
      <c r="AG68">
        <f t="shared" ref="AG68:AG98" si="5">SUM(AD68:AF68)+AT68</f>
        <v>2178.1253144248954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-72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5.1732800000000001</v>
      </c>
      <c r="E69">
        <f>GT_NG!P69</f>
        <v>13.332083459328695</v>
      </c>
      <c r="F69">
        <f>GT_Spot!P69</f>
        <v>0</v>
      </c>
      <c r="G69">
        <f>PPCL_NG!P69</f>
        <v>42.3</v>
      </c>
      <c r="H69">
        <f>PPCL_Spot!P69</f>
        <v>0</v>
      </c>
      <c r="I69">
        <f>Bawana_NG!P69</f>
        <v>-2.3300000000000005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857.33105402470346</v>
      </c>
      <c r="P69" s="36">
        <v>56.143413388459891</v>
      </c>
      <c r="Q69" s="36">
        <v>14.06</v>
      </c>
      <c r="R69" s="38">
        <v>47.5</v>
      </c>
      <c r="S69" s="38">
        <v>1.5299999999999998</v>
      </c>
      <c r="T69" s="37">
        <f>SUMPRODUCT(LTA!J69:AN69,LTA!J$101:AN$101,LTA!J$103:AN$103)</f>
        <v>269.94</v>
      </c>
      <c r="U69" s="37">
        <f>SUMPRODUCT(LTA!J69:AN69,LTA!J$102:AN$102,LTA!J$103:AN$103)</f>
        <v>131.32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822.71</v>
      </c>
      <c r="AB69" s="75">
        <f>-STOA!N69</f>
        <v>0</v>
      </c>
      <c r="AC69">
        <f t="shared" si="3"/>
        <v>20.453164200136364</v>
      </c>
      <c r="AD69">
        <f t="shared" si="4"/>
        <v>2178.5566666723557</v>
      </c>
      <c r="AE69">
        <f>'IDT-1'!B69</f>
        <v>8</v>
      </c>
      <c r="AF69" s="24"/>
      <c r="AG69">
        <f t="shared" si="5"/>
        <v>2186.5566666723557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5.1732800000000001</v>
      </c>
      <c r="E70">
        <f>GT_NG!P70</f>
        <v>13.332083459328695</v>
      </c>
      <c r="F70">
        <f>GT_Spot!P70</f>
        <v>0</v>
      </c>
      <c r="G70">
        <f>PPCL_NG!P70</f>
        <v>42.3</v>
      </c>
      <c r="H70">
        <f>PPCL_Spot!P70</f>
        <v>0</v>
      </c>
      <c r="I70">
        <f>Bawana_NG!P70</f>
        <v>-2.3300000000000005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857.53251917894124</v>
      </c>
      <c r="P70" s="36">
        <v>56.143413388459891</v>
      </c>
      <c r="Q70" s="36">
        <v>14.06</v>
      </c>
      <c r="R70" s="38">
        <v>47.5</v>
      </c>
      <c r="S70" s="38">
        <v>1.5299999999999998</v>
      </c>
      <c r="T70" s="37">
        <f>SUMPRODUCT(LTA!J70:AN70,LTA!J$101:AN$101,LTA!J$103:AN$103)</f>
        <v>258.87</v>
      </c>
      <c r="U70" s="37">
        <f>SUMPRODUCT(LTA!J70:AN70,LTA!J$102:AN$102,LTA!J$103:AN$103)</f>
        <v>130.38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819.58</v>
      </c>
      <c r="AB70" s="75">
        <f>-STOA!N70</f>
        <v>0</v>
      </c>
      <c r="AC70">
        <f t="shared" si="3"/>
        <v>20.028726885261211</v>
      </c>
      <c r="AD70">
        <f t="shared" si="4"/>
        <v>2197.0425691414684</v>
      </c>
      <c r="AE70">
        <f>'IDT-1'!B70</f>
        <v>0</v>
      </c>
      <c r="AF70" s="24"/>
      <c r="AG70">
        <f t="shared" si="5"/>
        <v>2197.0425691414684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-27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5.1732800000000001</v>
      </c>
      <c r="E71">
        <f>GT_NG!P71</f>
        <v>12.579575927658247</v>
      </c>
      <c r="F71">
        <f>GT_Spot!P71</f>
        <v>0</v>
      </c>
      <c r="G71">
        <f>PPCL_NG!P71</f>
        <v>42.3</v>
      </c>
      <c r="H71">
        <f>PPCL_Spot!P71</f>
        <v>0</v>
      </c>
      <c r="I71">
        <f>Bawana_NG!P71</f>
        <v>-2.3300000000000005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859.59809441132188</v>
      </c>
      <c r="P71" s="36">
        <v>56.143413388459891</v>
      </c>
      <c r="Q71" s="36">
        <v>14.06</v>
      </c>
      <c r="R71" s="38">
        <v>44.18</v>
      </c>
      <c r="S71" s="38">
        <v>1.5299999999999998</v>
      </c>
      <c r="T71" s="37">
        <f>SUMPRODUCT(LTA!J71:AN71,LTA!J$101:AN$101,LTA!J$103:AN$103)</f>
        <v>240.26</v>
      </c>
      <c r="U71" s="37">
        <f>SUMPRODUCT(LTA!J71:AN71,LTA!J$102:AN$102,LTA!J$103:AN$103)</f>
        <v>143.53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802.67</v>
      </c>
      <c r="AB71" s="75">
        <f>-STOA!N71</f>
        <v>0</v>
      </c>
      <c r="AC71">
        <f t="shared" si="3"/>
        <v>19.929625538815998</v>
      </c>
      <c r="AD71">
        <f t="shared" si="4"/>
        <v>2159.7647381886241</v>
      </c>
      <c r="AE71">
        <f>'IDT-1'!B71</f>
        <v>0</v>
      </c>
      <c r="AF71" s="24"/>
      <c r="AG71">
        <f t="shared" si="5"/>
        <v>2159.7647381886241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-40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5.1732800000000001</v>
      </c>
      <c r="E72">
        <f>GT_NG!P72</f>
        <v>12.579575927658247</v>
      </c>
      <c r="F72">
        <f>GT_Spot!P72</f>
        <v>0</v>
      </c>
      <c r="G72">
        <f>PPCL_NG!P72</f>
        <v>42.3</v>
      </c>
      <c r="H72">
        <f>PPCL_Spot!P72</f>
        <v>0</v>
      </c>
      <c r="I72">
        <f>Bawana_NG!P72</f>
        <v>-2.3300000000000005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859.59809441132188</v>
      </c>
      <c r="P72" s="36">
        <v>56.143413388459891</v>
      </c>
      <c r="Q72" s="36">
        <v>14.06</v>
      </c>
      <c r="R72" s="38">
        <v>37.954815989847717</v>
      </c>
      <c r="S72" s="38">
        <v>1.5299999999999998</v>
      </c>
      <c r="T72" s="37">
        <f>SUMPRODUCT(LTA!J72:AN72,LTA!J$101:AN$101,LTA!J$103:AN$103)</f>
        <v>204.88</v>
      </c>
      <c r="U72" s="37">
        <f>SUMPRODUCT(LTA!J72:AN72,LTA!J$102:AN$102,LTA!J$103:AN$103)</f>
        <v>142.92000000000002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796.05</v>
      </c>
      <c r="AB72" s="75">
        <f>-STOA!N72</f>
        <v>0</v>
      </c>
      <c r="AC72">
        <f t="shared" si="3"/>
        <v>19.189141456249825</v>
      </c>
      <c r="AD72">
        <f t="shared" si="4"/>
        <v>2146.6700382610379</v>
      </c>
      <c r="AE72">
        <f>'IDT-1'!B72</f>
        <v>0</v>
      </c>
      <c r="AF72" s="24"/>
      <c r="AG72">
        <f t="shared" si="5"/>
        <v>2146.6700382610379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5.1732800000000001</v>
      </c>
      <c r="E73">
        <f>GT_NG!P73</f>
        <v>12.579575927658247</v>
      </c>
      <c r="F73">
        <f>GT_Spot!P73</f>
        <v>0</v>
      </c>
      <c r="G73">
        <f>PPCL_NG!P73</f>
        <v>42.3</v>
      </c>
      <c r="H73">
        <f>PPCL_Spot!P73</f>
        <v>0</v>
      </c>
      <c r="I73">
        <f>Bawana_NG!P73</f>
        <v>-2.3300000000000005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854.91065541171463</v>
      </c>
      <c r="P73" s="36">
        <v>56.146609094752108</v>
      </c>
      <c r="Q73" s="36">
        <v>14.06</v>
      </c>
      <c r="R73" s="38">
        <v>22.21</v>
      </c>
      <c r="S73" s="38">
        <v>1.5299999999999998</v>
      </c>
      <c r="T73" s="37">
        <f>SUMPRODUCT(LTA!J73:AN73,LTA!J$101:AN$101,LTA!J$103:AN$103)</f>
        <v>189.46999999999997</v>
      </c>
      <c r="U73" s="37">
        <f>SUMPRODUCT(LTA!J73:AN73,LTA!J$102:AN$102,LTA!J$103:AN$103)</f>
        <v>142.81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808.55</v>
      </c>
      <c r="AB73" s="75">
        <f>-STOA!N73</f>
        <v>0</v>
      </c>
      <c r="AC73">
        <f t="shared" si="3"/>
        <v>19.296119096947017</v>
      </c>
      <c r="AD73">
        <f t="shared" si="4"/>
        <v>2168.7640013371779</v>
      </c>
      <c r="AE73">
        <f>'IDT-1'!B73</f>
        <v>0</v>
      </c>
      <c r="AF73" s="24"/>
      <c r="AG73">
        <f t="shared" si="5"/>
        <v>2168.7640013371779</v>
      </c>
      <c r="AI73" s="34">
        <f>PXIL!H73</f>
        <v>0</v>
      </c>
      <c r="AJ73" s="34">
        <f>PXIL!N73</f>
        <v>0</v>
      </c>
      <c r="AK73" s="34">
        <f>RTM_IEX!H73</f>
        <v>40.65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5.1732800000000001</v>
      </c>
      <c r="E74">
        <f>GT_NG!P74</f>
        <v>11.88977163074944</v>
      </c>
      <c r="F74">
        <f>GT_Spot!P74</f>
        <v>0</v>
      </c>
      <c r="G74">
        <f>PPCL_NG!P74</f>
        <v>42.3</v>
      </c>
      <c r="H74">
        <f>PPCL_Spot!P74</f>
        <v>0</v>
      </c>
      <c r="I74">
        <f>Bawana_NG!P74</f>
        <v>-2.3300000000000005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854.4809891319328</v>
      </c>
      <c r="P74" s="36">
        <v>56.146609094752108</v>
      </c>
      <c r="Q74" s="36">
        <v>14.06</v>
      </c>
      <c r="R74" s="38">
        <v>12.1</v>
      </c>
      <c r="S74" s="38">
        <v>1.5299999999999998</v>
      </c>
      <c r="T74" s="37">
        <f>SUMPRODUCT(LTA!J74:AN74,LTA!J$101:AN$101,LTA!J$103:AN$103)</f>
        <v>168.09</v>
      </c>
      <c r="U74" s="37">
        <f>SUMPRODUCT(LTA!J74:AN74,LTA!J$102:AN$102,LTA!J$103:AN$103)</f>
        <v>141.91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826.34999999999991</v>
      </c>
      <c r="AB74" s="75">
        <f>-STOA!N74</f>
        <v>0</v>
      </c>
      <c r="AC74">
        <f t="shared" si="3"/>
        <v>19.166411755872137</v>
      </c>
      <c r="AD74">
        <f t="shared" si="4"/>
        <v>2154.154238101562</v>
      </c>
      <c r="AE74">
        <f>'IDT-1'!B74</f>
        <v>0</v>
      </c>
      <c r="AF74" s="24"/>
      <c r="AG74">
        <f t="shared" si="5"/>
        <v>2154.154238101562</v>
      </c>
      <c r="AI74" s="34">
        <f>PXIL!H74</f>
        <v>0</v>
      </c>
      <c r="AJ74" s="34">
        <f>PXIL!N74</f>
        <v>0</v>
      </c>
      <c r="AK74" s="34">
        <f>RTM_IEX!H74</f>
        <v>41.62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5.1732800000000001</v>
      </c>
      <c r="E75">
        <f>GT_NG!P75</f>
        <v>12.003731103248635</v>
      </c>
      <c r="F75">
        <f>GT_Spot!P75</f>
        <v>0</v>
      </c>
      <c r="G75">
        <f>PPCL_NG!P75</f>
        <v>42.3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842.66596737746693</v>
      </c>
      <c r="P75" s="36">
        <v>56.146609094752108</v>
      </c>
      <c r="Q75" s="36">
        <v>14.06</v>
      </c>
      <c r="R75" s="38">
        <v>0</v>
      </c>
      <c r="S75" s="38">
        <v>1.52</v>
      </c>
      <c r="T75" s="37">
        <f>SUMPRODUCT(LTA!J75:AN75,LTA!J$101:AN$101,LTA!J$103:AN$103)</f>
        <v>174.9</v>
      </c>
      <c r="U75" s="37">
        <f>SUMPRODUCT(LTA!J75:AN75,LTA!J$102:AN$102,LTA!J$103:AN$103)</f>
        <v>156.46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831.17</v>
      </c>
      <c r="AB75" s="75">
        <f>-STOA!N75</f>
        <v>0</v>
      </c>
      <c r="AC75">
        <f t="shared" si="3"/>
        <v>18.829880535313027</v>
      </c>
      <c r="AD75">
        <f t="shared" si="4"/>
        <v>2114.2397070401548</v>
      </c>
      <c r="AE75">
        <f>'IDT-1'!B75</f>
        <v>0</v>
      </c>
      <c r="AF75" s="24"/>
      <c r="AG75">
        <f t="shared" si="5"/>
        <v>2114.2397070401548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5.1732800000000001</v>
      </c>
      <c r="E76">
        <f>GT_NG!P76</f>
        <v>12.003731103248635</v>
      </c>
      <c r="F76">
        <f>GT_Spot!P76</f>
        <v>0</v>
      </c>
      <c r="G76">
        <f>PPCL_NG!P76</f>
        <v>42.3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851.32211249659485</v>
      </c>
      <c r="P76" s="36">
        <v>56.146609094752108</v>
      </c>
      <c r="Q76" s="36">
        <v>14.06</v>
      </c>
      <c r="R76" s="38">
        <v>0</v>
      </c>
      <c r="S76" s="38">
        <v>1.52</v>
      </c>
      <c r="T76" s="37">
        <f>SUMPRODUCT(LTA!J76:AN76,LTA!J$101:AN$101,LTA!J$103:AN$103)</f>
        <v>159.95000000000002</v>
      </c>
      <c r="U76" s="37">
        <f>SUMPRODUCT(LTA!J76:AN76,LTA!J$102:AN$102,LTA!J$103:AN$103)</f>
        <v>155.76999999999998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809.65</v>
      </c>
      <c r="AB76" s="75">
        <f>-STOA!N76</f>
        <v>0</v>
      </c>
      <c r="AC76">
        <f t="shared" si="3"/>
        <v>18.672424484839159</v>
      </c>
      <c r="AD76">
        <f t="shared" si="4"/>
        <v>2098.5133082097559</v>
      </c>
      <c r="AE76">
        <f>'IDT-1'!B76</f>
        <v>0</v>
      </c>
      <c r="AF76" s="24"/>
      <c r="AG76">
        <f t="shared" si="5"/>
        <v>2098.5133082097559</v>
      </c>
      <c r="AI76" s="34">
        <f>PXIL!H76</f>
        <v>0</v>
      </c>
      <c r="AJ76" s="34">
        <f>PXIL!N76</f>
        <v>0</v>
      </c>
      <c r="AK76" s="34">
        <f>RTM_IEX!H76</f>
        <v>11.62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5.1732800000000001</v>
      </c>
      <c r="E77">
        <f>GT_NG!P77</f>
        <v>12.003731103248635</v>
      </c>
      <c r="F77">
        <f>GT_Spot!P77</f>
        <v>0</v>
      </c>
      <c r="G77">
        <f>PPCL_NG!P77</f>
        <v>42.3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882.54655735330061</v>
      </c>
      <c r="P77" s="36">
        <v>56.146609094752108</v>
      </c>
      <c r="Q77" s="36">
        <v>14.06</v>
      </c>
      <c r="R77" s="38">
        <v>0</v>
      </c>
      <c r="S77" s="38">
        <v>1.52</v>
      </c>
      <c r="T77" s="37">
        <f>SUMPRODUCT(LTA!J77:AN77,LTA!J$101:AN$101,LTA!J$103:AN$103)</f>
        <v>147.91999999999999</v>
      </c>
      <c r="U77" s="37">
        <f>SUMPRODUCT(LTA!J77:AN77,LTA!J$102:AN$102,LTA!J$103:AN$103)</f>
        <v>154.66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772.27</v>
      </c>
      <c r="AB77" s="75">
        <f>-STOA!N77</f>
        <v>0</v>
      </c>
      <c r="AC77">
        <f t="shared" si="3"/>
        <v>18.622320787633051</v>
      </c>
      <c r="AD77">
        <f t="shared" si="4"/>
        <v>2042.6478567636684</v>
      </c>
      <c r="AE77">
        <f>'IDT-1'!B77</f>
        <v>22</v>
      </c>
      <c r="AF77" s="24"/>
      <c r="AG77">
        <f t="shared" si="5"/>
        <v>2064.6478567636686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-25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5.1732800000000001</v>
      </c>
      <c r="E78">
        <f>GT_NG!P78</f>
        <v>12.003731103248635</v>
      </c>
      <c r="F78">
        <f>GT_Spot!P78</f>
        <v>0</v>
      </c>
      <c r="G78">
        <f>PPCL_NG!P78</f>
        <v>42.3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888.53090514707583</v>
      </c>
      <c r="P78" s="36">
        <v>56.146609094752108</v>
      </c>
      <c r="Q78" s="36">
        <v>14.06</v>
      </c>
      <c r="R78" s="38">
        <v>0</v>
      </c>
      <c r="S78" s="38">
        <v>1.52</v>
      </c>
      <c r="T78" s="37">
        <f>SUMPRODUCT(LTA!J78:AN78,LTA!J$101:AN$101,LTA!J$103:AN$103)</f>
        <v>134.49</v>
      </c>
      <c r="U78" s="37">
        <f>SUMPRODUCT(LTA!J78:AN78,LTA!J$102:AN$102,LTA!J$103:AN$103)</f>
        <v>153.31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799.15</v>
      </c>
      <c r="AB78" s="75">
        <f>-STOA!N78</f>
        <v>0</v>
      </c>
      <c r="AC78">
        <f t="shared" si="3"/>
        <v>18.985659981228768</v>
      </c>
      <c r="AD78">
        <f t="shared" si="4"/>
        <v>2037.3688653638478</v>
      </c>
      <c r="AE78">
        <f>'IDT-1'!B78</f>
        <v>22</v>
      </c>
      <c r="AF78" s="24"/>
      <c r="AG78">
        <f t="shared" si="5"/>
        <v>2059.3688653638478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-48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5.1732800000000001</v>
      </c>
      <c r="E79">
        <f>GT_NG!P79</f>
        <v>12.003731103248635</v>
      </c>
      <c r="F79">
        <f>GT_Spot!P79</f>
        <v>0</v>
      </c>
      <c r="G79">
        <f>PPCL_NG!P79</f>
        <v>42.3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906.54007849775712</v>
      </c>
      <c r="P79" s="36">
        <v>55.936621776677335</v>
      </c>
      <c r="Q79" s="36">
        <v>14.06</v>
      </c>
      <c r="R79" s="38">
        <v>0</v>
      </c>
      <c r="S79" s="38">
        <v>1.41</v>
      </c>
      <c r="T79" s="37">
        <f>SUMPRODUCT(LTA!J79:AN79,LTA!J$101:AN$101,LTA!J$103:AN$103)</f>
        <v>128.62</v>
      </c>
      <c r="U79" s="37">
        <f>SUMPRODUCT(LTA!J79:AN79,LTA!J$102:AN$102,LTA!J$103:AN$103)</f>
        <v>153.31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739.93</v>
      </c>
      <c r="AB79" s="75">
        <f>-STOA!N79</f>
        <v>0</v>
      </c>
      <c r="AC79">
        <f t="shared" si="3"/>
        <v>18.648435966015462</v>
      </c>
      <c r="AD79">
        <f t="shared" si="4"/>
        <v>1981.3052754116673</v>
      </c>
      <c r="AE79">
        <f>'IDT-1'!B79</f>
        <v>61</v>
      </c>
      <c r="AF79" s="24"/>
      <c r="AG79">
        <f t="shared" si="5"/>
        <v>2042.3052754116673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-57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5.1732800000000001</v>
      </c>
      <c r="E80">
        <f>GT_NG!P80</f>
        <v>12.003731103248635</v>
      </c>
      <c r="F80">
        <f>GT_Spot!P80</f>
        <v>0</v>
      </c>
      <c r="G80">
        <f>PPCL_NG!P80</f>
        <v>42.3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906.54007849775712</v>
      </c>
      <c r="P80" s="36">
        <v>55.936621776677335</v>
      </c>
      <c r="Q80" s="36">
        <v>14.06</v>
      </c>
      <c r="R80" s="38">
        <v>0</v>
      </c>
      <c r="S80" s="38">
        <v>0</v>
      </c>
      <c r="T80" s="37">
        <f>SUMPRODUCT(LTA!J80:AN80,LTA!J$101:AN$101,LTA!J$103:AN$103)</f>
        <v>123.08</v>
      </c>
      <c r="U80" s="37">
        <f>SUMPRODUCT(LTA!J80:AN80,LTA!J$102:AN$102,LTA!J$103:AN$103)</f>
        <v>152.04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762.29</v>
      </c>
      <c r="AB80" s="75">
        <f>-STOA!N80</f>
        <v>0</v>
      </c>
      <c r="AC80">
        <f t="shared" si="3"/>
        <v>18.817258603626438</v>
      </c>
      <c r="AD80">
        <f t="shared" si="4"/>
        <v>1990.2764527740562</v>
      </c>
      <c r="AE80">
        <f>'IDT-1'!B80</f>
        <v>61</v>
      </c>
      <c r="AF80" s="24"/>
      <c r="AG80">
        <f t="shared" si="5"/>
        <v>2051.2764527740565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-62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5.1732800000000001</v>
      </c>
      <c r="E81">
        <f>GT_NG!P81</f>
        <v>12.003731103248635</v>
      </c>
      <c r="F81">
        <f>GT_Spot!P81</f>
        <v>0</v>
      </c>
      <c r="G81">
        <f>PPCL_NG!P81</f>
        <v>42.3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906.33387387284267</v>
      </c>
      <c r="P81" s="36">
        <v>57.41</v>
      </c>
      <c r="Q81" s="36">
        <v>14.06</v>
      </c>
      <c r="R81" s="38">
        <v>0</v>
      </c>
      <c r="S81" s="38">
        <v>0</v>
      </c>
      <c r="T81" s="37">
        <f>SUMPRODUCT(LTA!J81:AN81,LTA!J$101:AN$101,LTA!J$103:AN$103)</f>
        <v>117.92999999999999</v>
      </c>
      <c r="U81" s="37">
        <f>SUMPRODUCT(LTA!J81:AN81,LTA!J$102:AN$102,LTA!J$103:AN$103)</f>
        <v>149.69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726.57999999999993</v>
      </c>
      <c r="AB81" s="75">
        <f>-STOA!N81</f>
        <v>0</v>
      </c>
      <c r="AC81">
        <f t="shared" si="3"/>
        <v>18.341624201026086</v>
      </c>
      <c r="AD81">
        <f t="shared" si="4"/>
        <v>1960.8092607750652</v>
      </c>
      <c r="AE81">
        <f>'IDT-1'!B81</f>
        <v>120</v>
      </c>
      <c r="AF81" s="24"/>
      <c r="AG81">
        <f t="shared" si="5"/>
        <v>2080.809260775065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5.1732800000000001</v>
      </c>
      <c r="E82">
        <f>GT_NG!P82</f>
        <v>12.003731103248635</v>
      </c>
      <c r="F82">
        <f>GT_Spot!P82</f>
        <v>0</v>
      </c>
      <c r="G82">
        <f>PPCL_NG!P82</f>
        <v>42.3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906.33387387284267</v>
      </c>
      <c r="P82" s="36">
        <v>57.41</v>
      </c>
      <c r="Q82" s="36">
        <v>14.06</v>
      </c>
      <c r="R82" s="38">
        <v>0</v>
      </c>
      <c r="S82" s="38">
        <v>0</v>
      </c>
      <c r="T82" s="37">
        <f>SUMPRODUCT(LTA!J82:AN82,LTA!J$101:AN$101,LTA!J$103:AN$103)</f>
        <v>101.53999999999999</v>
      </c>
      <c r="U82" s="37">
        <f>SUMPRODUCT(LTA!J82:AN82,LTA!J$102:AN$102,LTA!J$103:AN$103)</f>
        <v>140.93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751.31999999999994</v>
      </c>
      <c r="AB82" s="75">
        <f>-STOA!N82</f>
        <v>0</v>
      </c>
      <c r="AC82">
        <f t="shared" si="3"/>
        <v>18.373528711114869</v>
      </c>
      <c r="AD82">
        <f t="shared" si="4"/>
        <v>1956.3673562649763</v>
      </c>
      <c r="AE82">
        <f>'IDT-1'!B82</f>
        <v>125</v>
      </c>
      <c r="AF82" s="24"/>
      <c r="AG82">
        <f t="shared" si="5"/>
        <v>2081.3673562649765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-54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5.1732800000000001</v>
      </c>
      <c r="E83">
        <f>GT_NG!P83</f>
        <v>12.003731103248635</v>
      </c>
      <c r="F83">
        <f>GT_Spot!P83</f>
        <v>0</v>
      </c>
      <c r="G83">
        <f>PPCL_NG!P83</f>
        <v>42.3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911.38581318151694</v>
      </c>
      <c r="P83" s="36">
        <v>57.41</v>
      </c>
      <c r="Q83" s="36">
        <v>14.06</v>
      </c>
      <c r="R83" s="38">
        <v>0</v>
      </c>
      <c r="S83" s="38">
        <v>0</v>
      </c>
      <c r="T83" s="37">
        <f>SUMPRODUCT(LTA!J83:AN83,LTA!J$101:AN$101,LTA!J$103:AN$103)</f>
        <v>101.84</v>
      </c>
      <c r="U83" s="37">
        <f>SUMPRODUCT(LTA!J83:AN83,LTA!J$102:AN$102,LTA!J$103:AN$103)</f>
        <v>137.09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791.80999999999983</v>
      </c>
      <c r="AB83" s="75">
        <f>-STOA!N83</f>
        <v>0</v>
      </c>
      <c r="AC83">
        <f t="shared" si="3"/>
        <v>19.142661515529987</v>
      </c>
      <c r="AD83">
        <f t="shared" si="4"/>
        <v>1952.6001627692351</v>
      </c>
      <c r="AE83">
        <f>'IDT-1'!B83</f>
        <v>125</v>
      </c>
      <c r="AF83" s="24"/>
      <c r="AG83">
        <f t="shared" si="5"/>
        <v>2077.6001627692349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-99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5.1732800000000001</v>
      </c>
      <c r="E84">
        <f>GT_NG!P84</f>
        <v>12.696414094169006</v>
      </c>
      <c r="F84">
        <f>GT_Spot!P84</f>
        <v>0</v>
      </c>
      <c r="G84">
        <f>PPCL_NG!P84</f>
        <v>42.3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911.73785923962714</v>
      </c>
      <c r="P84" s="36">
        <v>57.41</v>
      </c>
      <c r="Q84" s="36">
        <v>14.06</v>
      </c>
      <c r="R84" s="38">
        <v>0</v>
      </c>
      <c r="S84" s="38">
        <v>0</v>
      </c>
      <c r="T84" s="37">
        <f>SUMPRODUCT(LTA!J84:AN84,LTA!J$101:AN$101,LTA!J$103:AN$103)</f>
        <v>100.56</v>
      </c>
      <c r="U84" s="37">
        <f>SUMPRODUCT(LTA!J84:AN84,LTA!J$102:AN$102,LTA!J$103:AN$103)</f>
        <v>136.73000000000002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837.30999999999983</v>
      </c>
      <c r="AB84" s="75">
        <f>-STOA!N84</f>
        <v>0</v>
      </c>
      <c r="AC84">
        <f t="shared" si="3"/>
        <v>19.759776319216343</v>
      </c>
      <c r="AD84">
        <f t="shared" si="4"/>
        <v>1971.8877770145793</v>
      </c>
      <c r="AE84">
        <f>'IDT-1'!B84</f>
        <v>125</v>
      </c>
      <c r="AF84" s="24"/>
      <c r="AG84">
        <f t="shared" si="5"/>
        <v>2096.8877770145791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-124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5.1732800000000001</v>
      </c>
      <c r="E85">
        <f>GT_NG!P85</f>
        <v>12.696414094169006</v>
      </c>
      <c r="F85">
        <f>GT_Spot!P85</f>
        <v>0</v>
      </c>
      <c r="G85">
        <f>PPCL_NG!P85</f>
        <v>42.3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896.9738521790606</v>
      </c>
      <c r="P85" s="36">
        <v>111.17999999999999</v>
      </c>
      <c r="Q85" s="36">
        <v>14.06</v>
      </c>
      <c r="R85" s="38">
        <v>0</v>
      </c>
      <c r="S85" s="38">
        <v>0</v>
      </c>
      <c r="T85" s="37">
        <f>SUMPRODUCT(LTA!J85:AN85,LTA!J$101:AN$101,LTA!J$103:AN$103)</f>
        <v>99.61</v>
      </c>
      <c r="U85" s="37">
        <f>SUMPRODUCT(LTA!J85:AN85,LTA!J$102:AN$102,LTA!J$103:AN$103)</f>
        <v>137.13999999999999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893.44999999999993</v>
      </c>
      <c r="AB85" s="75">
        <f>-STOA!N85</f>
        <v>0</v>
      </c>
      <c r="AC85">
        <f t="shared" si="3"/>
        <v>21.355828023992153</v>
      </c>
      <c r="AD85">
        <f t="shared" si="4"/>
        <v>1978.8977182492372</v>
      </c>
      <c r="AE85">
        <f>'IDT-1'!B85</f>
        <v>115</v>
      </c>
      <c r="AF85" s="24"/>
      <c r="AG85">
        <f t="shared" si="5"/>
        <v>2093.8977182492372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-210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5.1732800000000001</v>
      </c>
      <c r="E86">
        <f>GT_NG!P86</f>
        <v>12.696414094169006</v>
      </c>
      <c r="F86">
        <f>GT_Spot!P86</f>
        <v>0</v>
      </c>
      <c r="G86">
        <f>PPCL_NG!P86</f>
        <v>42.3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896.37924399186647</v>
      </c>
      <c r="P86" s="36">
        <v>118.32</v>
      </c>
      <c r="Q86" s="36">
        <v>14.06</v>
      </c>
      <c r="R86" s="38">
        <v>0</v>
      </c>
      <c r="S86" s="38">
        <v>0</v>
      </c>
      <c r="T86" s="37">
        <f>SUMPRODUCT(LTA!J86:AN86,LTA!J$101:AN$101,LTA!J$103:AN$103)</f>
        <v>98.76</v>
      </c>
      <c r="U86" s="37">
        <f>SUMPRODUCT(LTA!J86:AN86,LTA!J$102:AN$102,LTA!J$103:AN$103)</f>
        <v>136.38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940.87999999999988</v>
      </c>
      <c r="AB86" s="75">
        <f>-STOA!N86</f>
        <v>0</v>
      </c>
      <c r="AC86">
        <f t="shared" si="3"/>
        <v>22.06523104256631</v>
      </c>
      <c r="AD86">
        <f t="shared" si="4"/>
        <v>2002.5537070434689</v>
      </c>
      <c r="AE86">
        <f>'IDT-1'!B86</f>
        <v>110</v>
      </c>
      <c r="AF86" s="24"/>
      <c r="AG86">
        <f t="shared" si="5"/>
        <v>2112.5537070434689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-238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5.1732800000000001</v>
      </c>
      <c r="E87">
        <f>GT_NG!P87</f>
        <v>12.696414094169006</v>
      </c>
      <c r="F87">
        <f>GT_Spot!P87</f>
        <v>0</v>
      </c>
      <c r="G87">
        <f>PPCL_NG!P87</f>
        <v>42.3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911.75849862171731</v>
      </c>
      <c r="P87" s="36">
        <v>118.32</v>
      </c>
      <c r="Q87" s="36">
        <v>14.062418716669534</v>
      </c>
      <c r="R87" s="38">
        <v>0</v>
      </c>
      <c r="S87" s="38">
        <v>0</v>
      </c>
      <c r="T87" s="37">
        <f>SUMPRODUCT(LTA!J87:AN87,LTA!J$101:AN$101,LTA!J$103:AN$103)</f>
        <v>102.57</v>
      </c>
      <c r="U87" s="37">
        <f>SUMPRODUCT(LTA!J87:AN87,LTA!J$102:AN$102,LTA!J$103:AN$103)</f>
        <v>134.07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930.2299999999999</v>
      </c>
      <c r="AB87" s="75">
        <f>-STOA!N87</f>
        <v>0</v>
      </c>
      <c r="AC87">
        <f t="shared" si="3"/>
        <v>21.827091559783245</v>
      </c>
      <c r="AD87">
        <f t="shared" si="4"/>
        <v>2042.0235198727723</v>
      </c>
      <c r="AE87">
        <f>'IDT-1'!B87</f>
        <v>145</v>
      </c>
      <c r="AF87" s="24"/>
      <c r="AG87">
        <f t="shared" si="5"/>
        <v>2187.0235198727723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-205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5.1732800000000001</v>
      </c>
      <c r="E88">
        <f>GT_NG!P88</f>
        <v>13.45219231932265</v>
      </c>
      <c r="F88">
        <f>GT_Spot!P88</f>
        <v>0</v>
      </c>
      <c r="G88">
        <f>PPCL_NG!P88</f>
        <v>42.3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913.21639844758204</v>
      </c>
      <c r="P88" s="36">
        <v>118.32</v>
      </c>
      <c r="Q88" s="36">
        <v>14.062418716669534</v>
      </c>
      <c r="R88" s="38">
        <v>0</v>
      </c>
      <c r="S88" s="38">
        <v>0</v>
      </c>
      <c r="T88" s="37">
        <f>SUMPRODUCT(LTA!J88:AN88,LTA!J$101:AN$101,LTA!J$103:AN$103)</f>
        <v>99.800000000000011</v>
      </c>
      <c r="U88" s="37">
        <f>SUMPRODUCT(LTA!J88:AN88,LTA!J$102:AN$102,LTA!J$103:AN$103)</f>
        <v>127.16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968.94999999999993</v>
      </c>
      <c r="AB88" s="75">
        <f>-STOA!N88</f>
        <v>0</v>
      </c>
      <c r="AC88">
        <f t="shared" si="3"/>
        <v>22.111002054154405</v>
      </c>
      <c r="AD88">
        <f t="shared" si="4"/>
        <v>2071.9932874294195</v>
      </c>
      <c r="AE88">
        <f>'IDT-1'!B88</f>
        <v>130</v>
      </c>
      <c r="AF88" s="24"/>
      <c r="AG88">
        <f t="shared" si="5"/>
        <v>2201.9932874294195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-206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5.1732800000000001</v>
      </c>
      <c r="E89">
        <f>GT_NG!P89</f>
        <v>13.45219231932265</v>
      </c>
      <c r="F89">
        <f>GT_Spot!P89</f>
        <v>0</v>
      </c>
      <c r="G89">
        <f>PPCL_NG!P89</f>
        <v>42.3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914.31957885991346</v>
      </c>
      <c r="P89" s="36">
        <v>118.32</v>
      </c>
      <c r="Q89" s="36">
        <v>14.062418716669534</v>
      </c>
      <c r="R89" s="38">
        <v>0</v>
      </c>
      <c r="S89" s="38">
        <v>1.78</v>
      </c>
      <c r="T89" s="37">
        <f>SUMPRODUCT(LTA!J89:AN89,LTA!J$101:AN$101,LTA!J$103:AN$103)</f>
        <v>99.56</v>
      </c>
      <c r="U89" s="37">
        <f>SUMPRODUCT(LTA!J89:AN89,LTA!J$102:AN$102,LTA!J$103:AN$103)</f>
        <v>126.63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1023.1599999999999</v>
      </c>
      <c r="AB89" s="75">
        <f>-STOA!N89</f>
        <v>0</v>
      </c>
      <c r="AC89">
        <f t="shared" si="3"/>
        <v>22.437961618861209</v>
      </c>
      <c r="AD89">
        <f t="shared" si="4"/>
        <v>2146.989508277044</v>
      </c>
      <c r="AE89">
        <f>'IDT-1'!B89</f>
        <v>110</v>
      </c>
      <c r="AF89" s="24"/>
      <c r="AG89">
        <f t="shared" si="5"/>
        <v>2256.989508277044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-187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5.1732800000000001</v>
      </c>
      <c r="E90">
        <f>GT_NG!P90</f>
        <v>13.45219231932265</v>
      </c>
      <c r="F90">
        <f>GT_Spot!P90</f>
        <v>0</v>
      </c>
      <c r="G90">
        <f>PPCL_NG!P90</f>
        <v>42.3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922.50021935282791</v>
      </c>
      <c r="P90" s="36">
        <v>118.32</v>
      </c>
      <c r="Q90" s="36">
        <v>14.062418716669534</v>
      </c>
      <c r="R90" s="38">
        <v>0</v>
      </c>
      <c r="S90" s="38">
        <v>1.78</v>
      </c>
      <c r="T90" s="37">
        <f>SUMPRODUCT(LTA!J90:AN90,LTA!J$101:AN$101,LTA!J$103:AN$103)</f>
        <v>99.36</v>
      </c>
      <c r="U90" s="37">
        <f>SUMPRODUCT(LTA!J90:AN90,LTA!J$102:AN$102,LTA!J$103:AN$103)</f>
        <v>126.28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1069.6699999999998</v>
      </c>
      <c r="AB90" s="75">
        <f>-STOA!N90</f>
        <v>0</v>
      </c>
      <c r="AC90">
        <f t="shared" si="3"/>
        <v>23.00318053042081</v>
      </c>
      <c r="AD90">
        <f t="shared" si="4"/>
        <v>2190.5649298583994</v>
      </c>
      <c r="AE90">
        <f>'IDT-1'!B90</f>
        <v>90</v>
      </c>
      <c r="AF90" s="24"/>
      <c r="AG90">
        <f t="shared" si="5"/>
        <v>2280.5649298583994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-197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5.1732800000000001</v>
      </c>
      <c r="E91">
        <f>GT_NG!P91</f>
        <v>13.45219231932265</v>
      </c>
      <c r="F91">
        <f>GT_Spot!P91</f>
        <v>0</v>
      </c>
      <c r="G91">
        <f>PPCL_NG!P91</f>
        <v>42.3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925.17406119032353</v>
      </c>
      <c r="P91" s="36">
        <v>118.32</v>
      </c>
      <c r="Q91" s="36">
        <v>14.062418716669534</v>
      </c>
      <c r="R91" s="38">
        <v>0</v>
      </c>
      <c r="S91" s="38">
        <v>1.78</v>
      </c>
      <c r="T91" s="37">
        <f>SUMPRODUCT(LTA!J91:AN91,LTA!J$101:AN$101,LTA!J$103:AN$103)</f>
        <v>98.97</v>
      </c>
      <c r="U91" s="37">
        <f>SUMPRODUCT(LTA!J91:AN91,LTA!J$102:AN$102,LTA!J$103:AN$103)</f>
        <v>125.3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1029.6099999999999</v>
      </c>
      <c r="AB91" s="75">
        <f>-STOA!N91</f>
        <v>0</v>
      </c>
      <c r="AC91">
        <f t="shared" si="3"/>
        <v>23.043885822045173</v>
      </c>
      <c r="AD91">
        <f t="shared" si="4"/>
        <v>2108.7680664042705</v>
      </c>
      <c r="AE91">
        <f>'IDT-1'!B91</f>
        <v>180</v>
      </c>
      <c r="AF91" s="24"/>
      <c r="AG91">
        <f t="shared" si="5"/>
        <v>2288.7680664042705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-240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5.1732800000000001</v>
      </c>
      <c r="E92">
        <f>GT_NG!P92</f>
        <v>13.45219231932265</v>
      </c>
      <c r="F92">
        <f>GT_Spot!P92</f>
        <v>0</v>
      </c>
      <c r="G92">
        <f>PPCL_NG!P92</f>
        <v>42.3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926.89288846412717</v>
      </c>
      <c r="P92" s="36">
        <v>118.32</v>
      </c>
      <c r="Q92" s="36">
        <v>14.062418716669534</v>
      </c>
      <c r="R92" s="38">
        <v>0</v>
      </c>
      <c r="S92" s="38">
        <v>1.78</v>
      </c>
      <c r="T92" s="37">
        <f>SUMPRODUCT(LTA!J92:AN92,LTA!J$101:AN$101,LTA!J$103:AN$103)</f>
        <v>98.91</v>
      </c>
      <c r="U92" s="37">
        <f>SUMPRODUCT(LTA!J92:AN92,LTA!J$102:AN$102,LTA!J$103:AN$103)</f>
        <v>116.89999999999999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1090.5899999999999</v>
      </c>
      <c r="AB92" s="75">
        <f>-STOA!N92</f>
        <v>0</v>
      </c>
      <c r="AC92">
        <f t="shared" si="3"/>
        <v>23.574456267187816</v>
      </c>
      <c r="AD92">
        <f t="shared" si="4"/>
        <v>2156.4763232329315</v>
      </c>
      <c r="AE92">
        <f>'IDT-1'!B92</f>
        <v>155</v>
      </c>
      <c r="AF92" s="24"/>
      <c r="AG92">
        <f t="shared" si="5"/>
        <v>2311.4763232329315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-246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5.1732800000000001</v>
      </c>
      <c r="E93">
        <f>GT_NG!P93</f>
        <v>13.45219231932265</v>
      </c>
      <c r="F93">
        <f>GT_Spot!P93</f>
        <v>0</v>
      </c>
      <c r="G93">
        <f>PPCL_NG!P93</f>
        <v>42.3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928.6144672468406</v>
      </c>
      <c r="P93" s="36">
        <v>118.32</v>
      </c>
      <c r="Q93" s="36">
        <v>14.062418716669534</v>
      </c>
      <c r="R93" s="38">
        <v>0</v>
      </c>
      <c r="S93" s="38">
        <v>1.78</v>
      </c>
      <c r="T93" s="37">
        <f>SUMPRODUCT(LTA!J93:AN93,LTA!J$101:AN$101,LTA!J$103:AN$103)</f>
        <v>104.05</v>
      </c>
      <c r="U93" s="37">
        <f>SUMPRODUCT(LTA!J93:AN93,LTA!J$102:AN$102,LTA!J$103:AN$103)</f>
        <v>120.43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1142.8599999999999</v>
      </c>
      <c r="AB93" s="75">
        <f>-STOA!N93</f>
        <v>0</v>
      </c>
      <c r="AC93">
        <f t="shared" si="3"/>
        <v>24.010462502687155</v>
      </c>
      <c r="AD93">
        <f t="shared" si="4"/>
        <v>2231.7018957801456</v>
      </c>
      <c r="AE93">
        <f>'IDT-1'!B93</f>
        <v>128.952</v>
      </c>
      <c r="AF93" s="24"/>
      <c r="AG93">
        <f t="shared" si="5"/>
        <v>2360.6538957801458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-233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5.1732800000000001</v>
      </c>
      <c r="E94">
        <f>GT_NG!P94</f>
        <v>13.45219231932265</v>
      </c>
      <c r="F94">
        <f>GT_Spot!P94</f>
        <v>0</v>
      </c>
      <c r="G94">
        <f>PPCL_NG!P94</f>
        <v>42.3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928.90161476684079</v>
      </c>
      <c r="P94" s="36">
        <v>118.32</v>
      </c>
      <c r="Q94" s="36">
        <v>14.062418716669534</v>
      </c>
      <c r="R94" s="38">
        <v>0</v>
      </c>
      <c r="S94" s="38">
        <v>1.78</v>
      </c>
      <c r="T94" s="37">
        <f>SUMPRODUCT(LTA!J94:AN94,LTA!J$101:AN$101,LTA!J$103:AN$103)</f>
        <v>103.82</v>
      </c>
      <c r="U94" s="37">
        <f>SUMPRODUCT(LTA!J94:AN94,LTA!J$102:AN$102,LTA!J$103:AN$103)</f>
        <v>120.9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1186.4199999999998</v>
      </c>
      <c r="AB94" s="75">
        <f>-STOA!N94</f>
        <v>0</v>
      </c>
      <c r="AC94">
        <f t="shared" si="3"/>
        <v>24.398429400863154</v>
      </c>
      <c r="AD94">
        <f t="shared" si="4"/>
        <v>2275.4010764019695</v>
      </c>
      <c r="AE94">
        <f>'IDT-1'!B94</f>
        <v>104.262</v>
      </c>
      <c r="AF94" s="24"/>
      <c r="AG94">
        <f t="shared" si="5"/>
        <v>2379.6630764019696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-233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5.1732800000000001</v>
      </c>
      <c r="E95">
        <f>GT_NG!P95</f>
        <v>13.45219231932265</v>
      </c>
      <c r="F95">
        <f>GT_Spot!P95</f>
        <v>0</v>
      </c>
      <c r="G95">
        <f>PPCL_NG!P95</f>
        <v>42.3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919.87385703745952</v>
      </c>
      <c r="P95" s="36">
        <v>118.32</v>
      </c>
      <c r="Q95" s="36">
        <v>14.062418716669534</v>
      </c>
      <c r="R95" s="38">
        <v>0</v>
      </c>
      <c r="S95" s="38">
        <v>1.74</v>
      </c>
      <c r="T95" s="37">
        <f>SUMPRODUCT(LTA!J95:AN95,LTA!J$101:AN$101,LTA!J$103:AN$103)</f>
        <v>104.08</v>
      </c>
      <c r="U95" s="37">
        <f>SUMPRODUCT(LTA!J95:AN95,LTA!J$102:AN$102,LTA!J$103:AN$103)</f>
        <v>120.24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1215.3599999999999</v>
      </c>
      <c r="AB95" s="75">
        <f>-STOA!N95</f>
        <v>0</v>
      </c>
      <c r="AC95">
        <f t="shared" si="3"/>
        <v>24.250172542045572</v>
      </c>
      <c r="AD95">
        <f t="shared" si="4"/>
        <v>2331.0215755314061</v>
      </c>
      <c r="AE95">
        <f>'IDT-1'!B95</f>
        <v>87.995999999999995</v>
      </c>
      <c r="AF95" s="24"/>
      <c r="AG95">
        <f t="shared" si="5"/>
        <v>2419.0175755314062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-197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5.1732800000000001</v>
      </c>
      <c r="E96">
        <f>GT_NG!P96</f>
        <v>13.45219231932265</v>
      </c>
      <c r="F96">
        <f>GT_Spot!P96</f>
        <v>0</v>
      </c>
      <c r="G96">
        <f>PPCL_NG!P96</f>
        <v>42.3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918.23335383977724</v>
      </c>
      <c r="P96" s="36">
        <v>118.32</v>
      </c>
      <c r="Q96" s="36">
        <v>14.062418716669534</v>
      </c>
      <c r="R96" s="38">
        <v>0</v>
      </c>
      <c r="S96" s="38">
        <v>1.5699999999999998</v>
      </c>
      <c r="T96" s="37">
        <f>SUMPRODUCT(LTA!J96:AN96,LTA!J$101:AN$101,LTA!J$103:AN$103)</f>
        <v>103.99</v>
      </c>
      <c r="U96" s="37">
        <f>SUMPRODUCT(LTA!J96:AN96,LTA!J$102:AN$102,LTA!J$103:AN$103)</f>
        <v>106.71000000000001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1228.9099999999999</v>
      </c>
      <c r="AB96" s="75">
        <f>-STOA!N96</f>
        <v>0</v>
      </c>
      <c r="AC96">
        <f t="shared" si="3"/>
        <v>24.278014751516942</v>
      </c>
      <c r="AD96">
        <f t="shared" si="4"/>
        <v>2324.1132301242524</v>
      </c>
      <c r="AE96">
        <f>'IDT-1'!B96</f>
        <v>86.465999999999994</v>
      </c>
      <c r="AF96" s="24"/>
      <c r="AG96">
        <f t="shared" si="5"/>
        <v>2410.5792301242523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-202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5.1732800000000001</v>
      </c>
      <c r="E97">
        <f>GT_NG!P97</f>
        <v>13.45219231932265</v>
      </c>
      <c r="F97">
        <f>GT_Spot!P97</f>
        <v>0</v>
      </c>
      <c r="G97">
        <f>PPCL_NG!P97</f>
        <v>42.3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916.43671804078747</v>
      </c>
      <c r="P97" s="36">
        <v>118.32</v>
      </c>
      <c r="Q97" s="36">
        <v>14.062418716669534</v>
      </c>
      <c r="R97" s="38">
        <v>0</v>
      </c>
      <c r="S97" s="38">
        <v>1.41</v>
      </c>
      <c r="T97" s="37">
        <f>SUMPRODUCT(LTA!J97:AN97,LTA!J$101:AN$101,LTA!J$103:AN$103)</f>
        <v>103.72</v>
      </c>
      <c r="U97" s="37">
        <f>SUMPRODUCT(LTA!J97:AN97,LTA!J$102:AN$102,LTA!J$103:AN$103)</f>
        <v>104.39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1226.01</v>
      </c>
      <c r="AB97" s="75">
        <f>-STOA!N97</f>
        <v>0</v>
      </c>
      <c r="AC97">
        <f t="shared" si="3"/>
        <v>23.005059013467271</v>
      </c>
      <c r="AD97">
        <f t="shared" si="4"/>
        <v>2453.9395500633123</v>
      </c>
      <c r="AE97">
        <f>'IDT-1'!B97</f>
        <v>98.635999999999996</v>
      </c>
      <c r="AF97" s="24"/>
      <c r="AG97">
        <f t="shared" si="5"/>
        <v>2552.5755500633122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-66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5.1732800000000001</v>
      </c>
      <c r="E98">
        <f>GT_NG!P98</f>
        <v>13.45219231932265</v>
      </c>
      <c r="F98">
        <f>GT_Spot!P98</f>
        <v>0</v>
      </c>
      <c r="G98">
        <f>PPCL_NG!P98</f>
        <v>42.3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919.26862115942868</v>
      </c>
      <c r="P98" s="36">
        <v>118.32</v>
      </c>
      <c r="Q98" s="36">
        <v>14.062418716669534</v>
      </c>
      <c r="R98" s="38">
        <v>0</v>
      </c>
      <c r="S98" s="38">
        <v>1.41</v>
      </c>
      <c r="T98" s="37">
        <f>SUMPRODUCT(LTA!J98:AN98,LTA!J$101:AN$101,LTA!J$103:AN$103)</f>
        <v>103.24</v>
      </c>
      <c r="U98" s="37">
        <f>SUMPRODUCT(LTA!J98:AN98,LTA!J$102:AN$102,LTA!J$103:AN$103)</f>
        <v>105.81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1202.78</v>
      </c>
      <c r="AB98" s="75">
        <f>-STOA!N98</f>
        <v>0</v>
      </c>
      <c r="AC98">
        <f t="shared" si="3"/>
        <v>22.860462143477896</v>
      </c>
      <c r="AD98">
        <f t="shared" si="4"/>
        <v>2431.6260500519429</v>
      </c>
      <c r="AE98">
        <f>'IDT-1'!B98</f>
        <v>111.896</v>
      </c>
      <c r="AF98" s="24"/>
      <c r="AG98">
        <f t="shared" si="5"/>
        <v>2543.5220500519431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-69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0.12415871999999978</v>
      </c>
      <c r="E99">
        <f t="shared" si="6"/>
        <v>0.32123036700450219</v>
      </c>
      <c r="F99">
        <f t="shared" si="6"/>
        <v>0</v>
      </c>
      <c r="G99">
        <f t="shared" si="6"/>
        <v>1.0198841868995832</v>
      </c>
      <c r="H99">
        <f t="shared" si="6"/>
        <v>0</v>
      </c>
      <c r="I99">
        <f t="shared" si="6"/>
        <v>-5.5920000000000115E-2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20.435595112119554</v>
      </c>
      <c r="P99" s="36">
        <f t="shared" si="6"/>
        <v>1.7645686021564611</v>
      </c>
      <c r="Q99" s="36">
        <f t="shared" si="6"/>
        <v>0.39082885576939014</v>
      </c>
      <c r="R99" s="38">
        <f t="shared" si="6"/>
        <v>0.49339977363359744</v>
      </c>
      <c r="S99" s="38">
        <f t="shared" si="6"/>
        <v>4.4675000000000027E-2</v>
      </c>
      <c r="T99" s="37">
        <f t="shared" si="6"/>
        <v>4.3798350000000026</v>
      </c>
      <c r="U99" s="37">
        <f t="shared" si="6"/>
        <v>2.5321549999999986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-0.60924999999999996</v>
      </c>
      <c r="AA99" s="75">
        <f t="shared" si="6"/>
        <v>21.419162499999988</v>
      </c>
      <c r="AB99" s="75">
        <f t="shared" si="6"/>
        <v>0</v>
      </c>
      <c r="AC99">
        <f t="shared" si="6"/>
        <v>0.50015090163973541</v>
      </c>
      <c r="AD99">
        <f t="shared" si="6"/>
        <v>48.680007215943363</v>
      </c>
      <c r="AE99">
        <f t="shared" si="6"/>
        <v>0.70130200000000009</v>
      </c>
      <c r="AG99">
        <f t="shared" si="6"/>
        <v>49.381309215943375</v>
      </c>
      <c r="AI99">
        <f t="shared" si="6"/>
        <v>0</v>
      </c>
      <c r="AJ99">
        <f t="shared" si="6"/>
        <v>0</v>
      </c>
      <c r="AK99">
        <f t="shared" si="6"/>
        <v>6.533499999999999E-2</v>
      </c>
      <c r="AL99">
        <f t="shared" si="6"/>
        <v>-3.1455000000000002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45106</v>
      </c>
      <c r="B1" s="201"/>
      <c r="C1" s="201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1" t="s">
        <v>200</v>
      </c>
      <c r="M1" s="201" t="s">
        <v>201</v>
      </c>
      <c r="N1" s="201" t="s">
        <v>202</v>
      </c>
      <c r="O1" s="201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394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201"/>
      <c r="C2" s="201"/>
      <c r="D2" s="202"/>
      <c r="E2" s="195"/>
      <c r="F2" s="195"/>
      <c r="G2" s="195"/>
      <c r="H2" s="195"/>
      <c r="I2" s="195"/>
      <c r="J2" s="195"/>
      <c r="K2" s="195"/>
      <c r="L2" s="201"/>
      <c r="M2" s="201"/>
      <c r="N2" s="201"/>
      <c r="O2" s="201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TWEPL!Q3</f>
        <v>2.8929199999999997</v>
      </c>
      <c r="E3">
        <f>GT_NG!Q3</f>
        <v>7.3153915935893563</v>
      </c>
      <c r="F3">
        <f>GT_Spot!Q3</f>
        <v>0</v>
      </c>
      <c r="G3">
        <f>PPCL_NG!Q3</f>
        <v>24.43</v>
      </c>
      <c r="H3">
        <f>PPCL_Spot!Q3</f>
        <v>0</v>
      </c>
      <c r="I3">
        <f>Bawana_NG!Q3</f>
        <v>-1.3500000000000003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721.7480207671224</v>
      </c>
      <c r="P3" s="36">
        <v>68.42</v>
      </c>
      <c r="Q3" s="36">
        <v>9.6814170692431549</v>
      </c>
      <c r="R3" s="38">
        <v>0</v>
      </c>
      <c r="S3" s="38">
        <v>0</v>
      </c>
      <c r="T3" s="37">
        <f>SUMPRODUCT(LTA!J3:AN3,LTA!J$101:AN$101,LTA!J$104:AN$104)</f>
        <v>43.2</v>
      </c>
      <c r="U3" s="37">
        <f>SUMPRODUCT(LTA!J3:AN3,LTA!J$102:AN$102,LTA!J$104:AN$104)</f>
        <v>121.34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-22</v>
      </c>
      <c r="AA3" s="75">
        <f>STOA!I3</f>
        <v>464.10000000000008</v>
      </c>
      <c r="AB3" s="75">
        <f>-STOA!O3</f>
        <v>0</v>
      </c>
      <c r="AC3">
        <f>SUMIF(B3:AB3,"&gt;0")*$AC$2-SUMIF(B3:AB3,"&lt;0")*($AC$2/(1-$AC$2))+SUMIF(AI3:AR3,"&gt;0")*$AC$2-SUMIF(AI3:AR3,"&lt;0")*($AC$2/(1-$AC$2))</f>
        <v>13.082828472626865</v>
      </c>
      <c r="AD3">
        <f>SUM(B3:AB3,AI3:AR3)-AC3</f>
        <v>1426.6949209573281</v>
      </c>
      <c r="AE3">
        <f>'IDT-1'!C3</f>
        <v>-76</v>
      </c>
      <c r="AF3" s="24"/>
      <c r="AG3">
        <f>SUM(AD3:AF3)</f>
        <v>1350.6949209573281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2.8929199999999997</v>
      </c>
      <c r="E4">
        <f>GT_NG!Q4</f>
        <v>7.3153915935893563</v>
      </c>
      <c r="F4">
        <f>GT_Spot!Q4</f>
        <v>0</v>
      </c>
      <c r="G4">
        <f>PPCL_NG!Q4</f>
        <v>24.43</v>
      </c>
      <c r="H4">
        <f>PPCL_Spot!Q4</f>
        <v>0</v>
      </c>
      <c r="I4">
        <f>Bawana_NG!Q4</f>
        <v>-1.3500000000000003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718.84533797678637</v>
      </c>
      <c r="P4" s="36">
        <v>68.42</v>
      </c>
      <c r="Q4" s="36">
        <v>9.6814170692431549</v>
      </c>
      <c r="R4" s="38">
        <v>0</v>
      </c>
      <c r="S4" s="38">
        <v>0</v>
      </c>
      <c r="T4" s="37">
        <f>SUMPRODUCT(LTA!J4:AN4,LTA!J$101:AN$101,LTA!J$104:AN$104)</f>
        <v>43.8</v>
      </c>
      <c r="U4" s="37">
        <f>SUMPRODUCT(LTA!J4:AN4,LTA!J$102:AN$102,LTA!J$104:AN$104)</f>
        <v>121.34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-22</v>
      </c>
      <c r="AA4" s="75">
        <f>STOA!I4</f>
        <v>464.10000000000008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13.062564864071907</v>
      </c>
      <c r="AD4">
        <f t="shared" ref="AD4:AD67" si="1">SUM(B4:AB4,AI4:AR4)-AC4</f>
        <v>1424.4125017755471</v>
      </c>
      <c r="AE4">
        <f>'IDT-1'!C4</f>
        <v>-91</v>
      </c>
      <c r="AF4" s="24"/>
      <c r="AG4">
        <f t="shared" ref="AG4:AG67" si="2">SUM(AD4:AF4)</f>
        <v>1333.4125017755471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2.8929199999999997</v>
      </c>
      <c r="E5">
        <f>GT_NG!Q5</f>
        <v>7.3153915935893563</v>
      </c>
      <c r="F5">
        <f>GT_Spot!Q5</f>
        <v>0</v>
      </c>
      <c r="G5">
        <f>PPCL_NG!Q5</f>
        <v>24.43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718.50657355586543</v>
      </c>
      <c r="P5" s="36">
        <v>68.42</v>
      </c>
      <c r="Q5" s="36">
        <v>9.81</v>
      </c>
      <c r="R5" s="38">
        <v>0</v>
      </c>
      <c r="S5" s="38">
        <v>0</v>
      </c>
      <c r="T5" s="37">
        <f>SUMPRODUCT(LTA!J5:AN5,LTA!J$101:AN$101,LTA!J$104:AN$104)</f>
        <v>43.69</v>
      </c>
      <c r="U5" s="37">
        <f>SUMPRODUCT(LTA!J5:AN5,LTA!J$102:AN$102,LTA!J$104:AN$104)</f>
        <v>119.27000000000001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-22</v>
      </c>
      <c r="AA5" s="75">
        <f>STOA!I5</f>
        <v>464.10000000000008</v>
      </c>
      <c r="AB5" s="75">
        <f>-STOA!O5</f>
        <v>0</v>
      </c>
      <c r="AC5">
        <f t="shared" si="0"/>
        <v>13.467539266958463</v>
      </c>
      <c r="AD5">
        <f t="shared" si="1"/>
        <v>1470.0273458824963</v>
      </c>
      <c r="AE5">
        <f>'IDT-1'!C5</f>
        <v>-106</v>
      </c>
      <c r="AF5" s="24"/>
      <c r="AG5">
        <f t="shared" si="2"/>
        <v>1364.0273458824963</v>
      </c>
      <c r="AI5" s="34">
        <f>PXIL!I5</f>
        <v>0</v>
      </c>
      <c r="AJ5" s="34">
        <f>PXIL!O5</f>
        <v>0</v>
      </c>
      <c r="AK5" s="34">
        <f>RTM_IEX!I5</f>
        <v>48.41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2.8929199999999997</v>
      </c>
      <c r="E6">
        <f>GT_NG!Q6</f>
        <v>7.3153915935893563</v>
      </c>
      <c r="F6">
        <f>GT_Spot!Q6</f>
        <v>0</v>
      </c>
      <c r="G6">
        <f>PPCL_NG!Q6</f>
        <v>24.43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716.58702568028536</v>
      </c>
      <c r="P6" s="36">
        <v>68.42</v>
      </c>
      <c r="Q6" s="36">
        <v>9.81</v>
      </c>
      <c r="R6" s="38">
        <v>0</v>
      </c>
      <c r="S6" s="38">
        <v>0</v>
      </c>
      <c r="T6" s="37">
        <f>SUMPRODUCT(LTA!J6:AN6,LTA!J$101:AN$101,LTA!J$104:AN$104)</f>
        <v>43.88</v>
      </c>
      <c r="U6" s="37">
        <f>SUMPRODUCT(LTA!J6:AN6,LTA!J$102:AN$102,LTA!J$104:AN$104)</f>
        <v>119.42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-67</v>
      </c>
      <c r="AA6" s="75">
        <f>STOA!I6</f>
        <v>464.10000000000008</v>
      </c>
      <c r="AB6" s="75">
        <f>-STOA!O6</f>
        <v>0</v>
      </c>
      <c r="AC6">
        <f t="shared" si="0"/>
        <v>13.810474984152149</v>
      </c>
      <c r="AD6">
        <f t="shared" si="1"/>
        <v>1418.2548622897225</v>
      </c>
      <c r="AE6">
        <f>'IDT-1'!C6</f>
        <v>-81</v>
      </c>
      <c r="AF6" s="24"/>
      <c r="AG6">
        <f t="shared" si="2"/>
        <v>1337.2548622897225</v>
      </c>
      <c r="AI6" s="34">
        <f>PXIL!I6</f>
        <v>0</v>
      </c>
      <c r="AJ6" s="34">
        <f>PXIL!O6</f>
        <v>0</v>
      </c>
      <c r="AK6" s="34">
        <f>RTM_IEX!I6</f>
        <v>43.56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2.8929199999999997</v>
      </c>
      <c r="E7">
        <f>GT_NG!Q7</f>
        <v>7.3153915935893563</v>
      </c>
      <c r="F7">
        <f>GT_Spot!Q7</f>
        <v>0</v>
      </c>
      <c r="G7">
        <f>PPCL_NG!Q7</f>
        <v>24.43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708.11843316956526</v>
      </c>
      <c r="P7" s="36">
        <v>32.909999999999997</v>
      </c>
      <c r="Q7" s="36">
        <v>9.6814170692431549</v>
      </c>
      <c r="R7" s="38">
        <v>0</v>
      </c>
      <c r="S7" s="38">
        <v>0</v>
      </c>
      <c r="T7" s="37">
        <f>SUMPRODUCT(LTA!J7:AN7,LTA!J$101:AN$101,LTA!J$104:AN$104)</f>
        <v>44.73</v>
      </c>
      <c r="U7" s="37">
        <f>SUMPRODUCT(LTA!J7:AN7,LTA!J$102:AN$102,LTA!J$104:AN$104)</f>
        <v>67.599999999999994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-21.6</v>
      </c>
      <c r="AA7" s="75">
        <f>STOA!I7</f>
        <v>464.10000000000008</v>
      </c>
      <c r="AB7" s="75">
        <f>-STOA!O7</f>
        <v>0</v>
      </c>
      <c r="AC7">
        <f t="shared" si="0"/>
        <v>12.613320850759484</v>
      </c>
      <c r="AD7">
        <f t="shared" si="1"/>
        <v>1374.6148409816385</v>
      </c>
      <c r="AE7">
        <f>'IDT-1'!C7</f>
        <v>-46</v>
      </c>
      <c r="AF7" s="24"/>
      <c r="AG7">
        <f t="shared" si="2"/>
        <v>1328.6148409816385</v>
      </c>
      <c r="AI7" s="34">
        <f>PXIL!I7</f>
        <v>0</v>
      </c>
      <c r="AJ7" s="34">
        <f>PXIL!O7</f>
        <v>0</v>
      </c>
      <c r="AK7" s="34">
        <f>RTM_IEX!I7</f>
        <v>48.4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2.8929199999999997</v>
      </c>
      <c r="E8">
        <f>GT_NG!Q8</f>
        <v>7.3153915935893563</v>
      </c>
      <c r="F8">
        <f>GT_Spot!Q8</f>
        <v>0</v>
      </c>
      <c r="G8">
        <f>PPCL_NG!Q8</f>
        <v>24.43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706.19888529398543</v>
      </c>
      <c r="P8" s="36">
        <v>32.909999999999997</v>
      </c>
      <c r="Q8" s="36">
        <v>9.6814170692431549</v>
      </c>
      <c r="R8" s="38">
        <v>0</v>
      </c>
      <c r="S8" s="38">
        <v>0</v>
      </c>
      <c r="T8" s="37">
        <f>SUMPRODUCT(LTA!J8:AN8,LTA!J$101:AN$101,LTA!J$104:AN$104)</f>
        <v>44.57</v>
      </c>
      <c r="U8" s="37">
        <f>SUMPRODUCT(LTA!J8:AN8,LTA!J$102:AN$102,LTA!J$104:AN$104)</f>
        <v>67.67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-63</v>
      </c>
      <c r="AA8" s="75">
        <f>STOA!I8</f>
        <v>464.10000000000008</v>
      </c>
      <c r="AB8" s="75">
        <f>-STOA!O8</f>
        <v>0</v>
      </c>
      <c r="AC8">
        <f t="shared" si="0"/>
        <v>12.963191308873268</v>
      </c>
      <c r="AD8">
        <f t="shared" si="1"/>
        <v>1330.8554226479448</v>
      </c>
      <c r="AE8">
        <f>'IDT-1'!C8</f>
        <v>-24</v>
      </c>
      <c r="AF8" s="24"/>
      <c r="AG8">
        <f t="shared" si="2"/>
        <v>1306.8554226479448</v>
      </c>
      <c r="AI8" s="34">
        <f>PXIL!I8</f>
        <v>0</v>
      </c>
      <c r="AJ8" s="34">
        <f>PXIL!O8</f>
        <v>0</v>
      </c>
      <c r="AK8" s="34">
        <f>RTM_IEX!I8</f>
        <v>48.4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2.8929199999999997</v>
      </c>
      <c r="E9">
        <f>GT_NG!Q9</f>
        <v>7.3153915935893563</v>
      </c>
      <c r="F9">
        <f>GT_Spot!Q9</f>
        <v>0</v>
      </c>
      <c r="G9">
        <f>PPCL_NG!Q9</f>
        <v>24.43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702.49853242591257</v>
      </c>
      <c r="P9" s="36">
        <v>32.909999999999997</v>
      </c>
      <c r="Q9" s="36">
        <v>9.6814170692431549</v>
      </c>
      <c r="R9" s="38">
        <v>0</v>
      </c>
      <c r="S9" s="38">
        <v>0</v>
      </c>
      <c r="T9" s="37">
        <f>SUMPRODUCT(LTA!J9:AN9,LTA!J$101:AN$101,LTA!J$104:AN$104)</f>
        <v>43.99</v>
      </c>
      <c r="U9" s="37">
        <f>SUMPRODUCT(LTA!J9:AN9,LTA!J$102:AN$102,LTA!J$104:AN$104)</f>
        <v>68.38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-103</v>
      </c>
      <c r="AA9" s="75">
        <f>STOA!I9</f>
        <v>464.10000000000008</v>
      </c>
      <c r="AB9" s="75">
        <f>-STOA!O9</f>
        <v>0</v>
      </c>
      <c r="AC9">
        <f t="shared" si="0"/>
        <v>13.286897304522038</v>
      </c>
      <c r="AD9">
        <f t="shared" si="1"/>
        <v>1286.9613637842233</v>
      </c>
      <c r="AE9">
        <f>'IDT-1'!C9</f>
        <v>0</v>
      </c>
      <c r="AF9" s="24"/>
      <c r="AG9">
        <f t="shared" si="2"/>
        <v>1286.9613637842233</v>
      </c>
      <c r="AI9" s="34">
        <f>PXIL!I9</f>
        <v>0</v>
      </c>
      <c r="AJ9" s="34">
        <f>PXIL!O9</f>
        <v>0</v>
      </c>
      <c r="AK9" s="34">
        <f>RTM_IEX!I9</f>
        <v>48.4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2.8929199999999997</v>
      </c>
      <c r="E10">
        <f>GT_NG!Q10</f>
        <v>7.3153915935893563</v>
      </c>
      <c r="F10">
        <f>GT_Spot!Q10</f>
        <v>0</v>
      </c>
      <c r="G10">
        <f>PPCL_NG!Q10</f>
        <v>24.59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700.70491941254261</v>
      </c>
      <c r="P10" s="36">
        <v>32.909999999999997</v>
      </c>
      <c r="Q10" s="36">
        <v>9.6814170692431549</v>
      </c>
      <c r="R10" s="38">
        <v>0</v>
      </c>
      <c r="S10" s="38">
        <v>0</v>
      </c>
      <c r="T10" s="37">
        <f>SUMPRODUCT(LTA!J10:AN10,LTA!J$101:AN$101,LTA!J$104:AN$104)</f>
        <v>43.99</v>
      </c>
      <c r="U10" s="37">
        <f>SUMPRODUCT(LTA!J10:AN10,LTA!J$102:AN$102,LTA!J$104:AN$104)</f>
        <v>68.599999999999994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-158</v>
      </c>
      <c r="AA10" s="75">
        <f>STOA!I10</f>
        <v>464.10000000000008</v>
      </c>
      <c r="AB10" s="75">
        <f>-STOA!O10</f>
        <v>0</v>
      </c>
      <c r="AC10">
        <f t="shared" si="0"/>
        <v>13.933122523725125</v>
      </c>
      <c r="AD10">
        <f t="shared" si="1"/>
        <v>1249.26152555165</v>
      </c>
      <c r="AE10">
        <f>'IDT-1'!C10</f>
        <v>0</v>
      </c>
      <c r="AF10" s="24"/>
      <c r="AG10">
        <f t="shared" si="2"/>
        <v>1249.26152555165</v>
      </c>
      <c r="AI10" s="34">
        <f>PXIL!I10</f>
        <v>0</v>
      </c>
      <c r="AJ10" s="34">
        <f>PXIL!O10</f>
        <v>0</v>
      </c>
      <c r="AK10" s="34">
        <f>RTM_IEX!I10</f>
        <v>67.760000000000005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2.8929199999999997</v>
      </c>
      <c r="E11">
        <f>GT_NG!Q11</f>
        <v>7.3153915935893563</v>
      </c>
      <c r="F11">
        <f>GT_Spot!Q11</f>
        <v>0</v>
      </c>
      <c r="G11">
        <f>PPCL_NG!Q11</f>
        <v>24.59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681.81764897396295</v>
      </c>
      <c r="P11" s="36">
        <v>33.090000000000011</v>
      </c>
      <c r="Q11" s="36">
        <v>9.6814170692431549</v>
      </c>
      <c r="R11" s="38">
        <v>0</v>
      </c>
      <c r="S11" s="38">
        <v>0</v>
      </c>
      <c r="T11" s="37">
        <f>SUMPRODUCT(LTA!J11:AN11,LTA!J$101:AN$101,LTA!J$104:AN$104)</f>
        <v>30.37</v>
      </c>
      <c r="U11" s="37">
        <f>SUMPRODUCT(LTA!J11:AN11,LTA!J$102:AN$102,LTA!J$104:AN$104)</f>
        <v>62.629999999999995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-183</v>
      </c>
      <c r="AA11" s="75">
        <f>STOA!I11</f>
        <v>464.10000000000008</v>
      </c>
      <c r="AB11" s="75">
        <f>-STOA!O11</f>
        <v>0</v>
      </c>
      <c r="AC11">
        <f t="shared" si="0"/>
        <v>13.477323731920508</v>
      </c>
      <c r="AD11">
        <f t="shared" si="1"/>
        <v>1147.7000539048749</v>
      </c>
      <c r="AE11">
        <f>'IDT-1'!C11</f>
        <v>0</v>
      </c>
      <c r="AF11" s="24"/>
      <c r="AG11">
        <f t="shared" si="2"/>
        <v>1147.7000539048749</v>
      </c>
      <c r="AI11" s="34">
        <f>PXIL!I11</f>
        <v>0</v>
      </c>
      <c r="AJ11" s="34">
        <f>PXIL!O11</f>
        <v>0</v>
      </c>
      <c r="AK11" s="34">
        <f>RTM_IEX!I11</f>
        <v>29.04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2.8929199999999997</v>
      </c>
      <c r="E12">
        <f>GT_NG!Q12</f>
        <v>7.2950710613849408</v>
      </c>
      <c r="F12">
        <f>GT_Spot!Q12</f>
        <v>0</v>
      </c>
      <c r="G12">
        <f>PPCL_NG!Q12</f>
        <v>24.59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661.86544057635308</v>
      </c>
      <c r="P12" s="36">
        <v>33.090000000000011</v>
      </c>
      <c r="Q12" s="36">
        <v>9.6814170692431549</v>
      </c>
      <c r="R12" s="38">
        <v>0</v>
      </c>
      <c r="S12" s="38">
        <v>0</v>
      </c>
      <c r="T12" s="37">
        <f>SUMPRODUCT(LTA!J12:AN12,LTA!J$101:AN$101,LTA!J$104:AN$104)</f>
        <v>29.52</v>
      </c>
      <c r="U12" s="37">
        <f>SUMPRODUCT(LTA!J12:AN12,LTA!J$102:AN$102,LTA!J$104:AN$104)</f>
        <v>62.23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-198</v>
      </c>
      <c r="AA12" s="75">
        <f>STOA!I12</f>
        <v>464.10000000000008</v>
      </c>
      <c r="AB12" s="75">
        <f>-STOA!O12</f>
        <v>0</v>
      </c>
      <c r="AC12">
        <f t="shared" si="0"/>
        <v>13.423737390171071</v>
      </c>
      <c r="AD12">
        <f t="shared" si="1"/>
        <v>1111.5311113168102</v>
      </c>
      <c r="AE12">
        <f>'IDT-1'!C12</f>
        <v>0</v>
      </c>
      <c r="AF12" s="24"/>
      <c r="AG12">
        <f t="shared" si="2"/>
        <v>1111.5311113168102</v>
      </c>
      <c r="AI12" s="34">
        <f>PXIL!I12</f>
        <v>0</v>
      </c>
      <c r="AJ12" s="34">
        <f>PXIL!O12</f>
        <v>0</v>
      </c>
      <c r="AK12" s="34">
        <f>RTM_IEX!I12</f>
        <v>29.04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2.8929199999999997</v>
      </c>
      <c r="E13">
        <f>GT_NG!Q13</f>
        <v>7.2950710613849408</v>
      </c>
      <c r="F13">
        <f>GT_Spot!Q13</f>
        <v>0</v>
      </c>
      <c r="G13">
        <f>PPCL_NG!Q13</f>
        <v>24.59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650.97037216167553</v>
      </c>
      <c r="P13" s="36">
        <v>32.909999999999997</v>
      </c>
      <c r="Q13" s="36">
        <v>9.68</v>
      </c>
      <c r="R13" s="38">
        <v>0</v>
      </c>
      <c r="S13" s="38">
        <v>0</v>
      </c>
      <c r="T13" s="37">
        <f>SUMPRODUCT(LTA!J13:AN13,LTA!J$101:AN$101,LTA!J$104:AN$104)</f>
        <v>28.44</v>
      </c>
      <c r="U13" s="37">
        <f>SUMPRODUCT(LTA!J13:AN13,LTA!J$102:AN$102,LTA!J$104:AN$104)</f>
        <v>61.72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-213</v>
      </c>
      <c r="AA13" s="75">
        <f>STOA!I13</f>
        <v>464.10000000000008</v>
      </c>
      <c r="AB13" s="75">
        <f>-STOA!O13</f>
        <v>0</v>
      </c>
      <c r="AC13">
        <f t="shared" si="0"/>
        <v>13.1898922307455</v>
      </c>
      <c r="AD13">
        <f t="shared" si="1"/>
        <v>1055.0584709923151</v>
      </c>
      <c r="AE13">
        <f>'IDT-1'!C13</f>
        <v>0</v>
      </c>
      <c r="AF13" s="24"/>
      <c r="AG13">
        <f t="shared" si="2"/>
        <v>1055.0584709923151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2.8929199999999997</v>
      </c>
      <c r="E14">
        <f>GT_NG!Q14</f>
        <v>7.2950710613849408</v>
      </c>
      <c r="F14">
        <f>GT_Spot!Q14</f>
        <v>0</v>
      </c>
      <c r="G14">
        <f>PPCL_NG!Q14</f>
        <v>24.59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650.67290765186715</v>
      </c>
      <c r="P14" s="36">
        <v>32.909999999999997</v>
      </c>
      <c r="Q14" s="36">
        <v>9.68</v>
      </c>
      <c r="R14" s="38">
        <v>0</v>
      </c>
      <c r="S14" s="38">
        <v>0</v>
      </c>
      <c r="T14" s="37">
        <f>SUMPRODUCT(LTA!J14:AN14,LTA!J$101:AN$101,LTA!J$104:AN$104)</f>
        <v>27.51</v>
      </c>
      <c r="U14" s="37">
        <f>SUMPRODUCT(LTA!J14:AN14,LTA!J$102:AN$102,LTA!J$104:AN$104)</f>
        <v>61.39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-223</v>
      </c>
      <c r="AA14" s="75">
        <f>STOA!I14</f>
        <v>464.10000000000008</v>
      </c>
      <c r="AB14" s="75">
        <f>-STOA!O14</f>
        <v>0</v>
      </c>
      <c r="AC14">
        <f t="shared" si="0"/>
        <v>13.264967818281139</v>
      </c>
      <c r="AD14">
        <f t="shared" si="1"/>
        <v>1043.4259308949709</v>
      </c>
      <c r="AE14">
        <f>'IDT-1'!C14</f>
        <v>0</v>
      </c>
      <c r="AF14" s="24"/>
      <c r="AG14">
        <f t="shared" si="2"/>
        <v>1043.4259308949709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2.8929199999999997</v>
      </c>
      <c r="E15">
        <f>GT_NG!Q15</f>
        <v>7.2950710613849408</v>
      </c>
      <c r="F15">
        <f>GT_Spot!Q15</f>
        <v>0</v>
      </c>
      <c r="G15">
        <f>PPCL_NG!Q15</f>
        <v>24.59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650.3577263671574</v>
      </c>
      <c r="P15" s="36">
        <v>32.909999999999997</v>
      </c>
      <c r="Q15" s="36">
        <v>9.68</v>
      </c>
      <c r="R15" s="38">
        <v>0</v>
      </c>
      <c r="S15" s="38">
        <v>0</v>
      </c>
      <c r="T15" s="37">
        <f>SUMPRODUCT(LTA!J15:AN15,LTA!J$101:AN$101,LTA!J$104:AN$104)</f>
        <v>25.83</v>
      </c>
      <c r="U15" s="37">
        <f>SUMPRODUCT(LTA!J15:AN15,LTA!J$102:AN$102,LTA!J$104:AN$104)</f>
        <v>61.04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-133</v>
      </c>
      <c r="AA15" s="75">
        <f>STOA!I15</f>
        <v>392.72999999999996</v>
      </c>
      <c r="AB15" s="75">
        <f>-STOA!O15</f>
        <v>-30</v>
      </c>
      <c r="AC15">
        <f t="shared" si="0"/>
        <v>12.381730571643974</v>
      </c>
      <c r="AD15">
        <f t="shared" si="1"/>
        <v>1064.4739868568981</v>
      </c>
      <c r="AE15">
        <f>'IDT-1'!C15</f>
        <v>0</v>
      </c>
      <c r="AF15" s="24"/>
      <c r="AG15">
        <f t="shared" si="2"/>
        <v>1064.4739868568981</v>
      </c>
      <c r="AI15" s="34">
        <f>PXIL!I15</f>
        <v>0</v>
      </c>
      <c r="AJ15" s="34">
        <f>PXIL!O15</f>
        <v>0</v>
      </c>
      <c r="AK15" s="34">
        <f>RTM_IEX!I15</f>
        <v>33.880000000000003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2.8929199999999997</v>
      </c>
      <c r="E16">
        <f>GT_NG!Q16</f>
        <v>7.2950710613849408</v>
      </c>
      <c r="F16">
        <f>GT_Spot!Q16</f>
        <v>0</v>
      </c>
      <c r="G16">
        <f>PPCL_NG!Q16</f>
        <v>24.59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650.3577263671574</v>
      </c>
      <c r="P16" s="36">
        <v>32.909999999999997</v>
      </c>
      <c r="Q16" s="36">
        <v>9.68</v>
      </c>
      <c r="R16" s="38">
        <v>0</v>
      </c>
      <c r="S16" s="38">
        <v>0</v>
      </c>
      <c r="T16" s="37">
        <f>SUMPRODUCT(LTA!J16:AN16,LTA!J$101:AN$101,LTA!J$104:AN$104)</f>
        <v>25.54</v>
      </c>
      <c r="U16" s="37">
        <f>SUMPRODUCT(LTA!J16:AN16,LTA!J$102:AN$102,LTA!J$104:AN$104)</f>
        <v>60.96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-148</v>
      </c>
      <c r="AA16" s="75">
        <f>STOA!I16</f>
        <v>392.72999999999996</v>
      </c>
      <c r="AB16" s="75">
        <f>-STOA!O16</f>
        <v>-30</v>
      </c>
      <c r="AC16">
        <f t="shared" si="0"/>
        <v>12.511646484476904</v>
      </c>
      <c r="AD16">
        <f t="shared" si="1"/>
        <v>1048.9740709440655</v>
      </c>
      <c r="AE16">
        <f>'IDT-1'!C16</f>
        <v>0</v>
      </c>
      <c r="AF16" s="24"/>
      <c r="AG16">
        <f t="shared" si="2"/>
        <v>1048.9740709440655</v>
      </c>
      <c r="AI16" s="34">
        <f>PXIL!I16</f>
        <v>0</v>
      </c>
      <c r="AJ16" s="34">
        <f>PXIL!O16</f>
        <v>0</v>
      </c>
      <c r="AK16" s="34">
        <f>RTM_IEX!I16</f>
        <v>33.880000000000003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2.8929199999999997</v>
      </c>
      <c r="E17">
        <f>GT_NG!Q17</f>
        <v>7.2950710613849408</v>
      </c>
      <c r="F17">
        <f>GT_Spot!Q17</f>
        <v>0</v>
      </c>
      <c r="G17">
        <f>PPCL_NG!Q17</f>
        <v>24.59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644.76551827901471</v>
      </c>
      <c r="P17" s="36">
        <v>32.909999999999997</v>
      </c>
      <c r="Q17" s="36">
        <v>6.59</v>
      </c>
      <c r="R17" s="38">
        <v>0</v>
      </c>
      <c r="S17" s="38">
        <v>0</v>
      </c>
      <c r="T17" s="37">
        <f>SUMPRODUCT(LTA!J17:AN17,LTA!J$101:AN$101,LTA!J$104:AN$104)</f>
        <v>36.200000000000003</v>
      </c>
      <c r="U17" s="37">
        <f>SUMPRODUCT(LTA!J17:AN17,LTA!J$102:AN$102,LTA!J$104:AN$104)</f>
        <v>63.15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-153</v>
      </c>
      <c r="AA17" s="75">
        <f>STOA!I17</f>
        <v>392.72999999999996</v>
      </c>
      <c r="AB17" s="75">
        <f>-STOA!O17</f>
        <v>-30</v>
      </c>
      <c r="AC17">
        <f t="shared" si="0"/>
        <v>12.848353690912223</v>
      </c>
      <c r="AD17">
        <f t="shared" si="1"/>
        <v>1076.8551556494874</v>
      </c>
      <c r="AE17">
        <f>'IDT-1'!C17</f>
        <v>0</v>
      </c>
      <c r="AF17" s="24"/>
      <c r="AG17">
        <f t="shared" si="2"/>
        <v>1076.8551556494874</v>
      </c>
      <c r="AI17" s="34">
        <f>PXIL!I17</f>
        <v>0</v>
      </c>
      <c r="AJ17" s="34">
        <f>PXIL!O17</f>
        <v>0</v>
      </c>
      <c r="AK17" s="34">
        <f>RTM_IEX!I17</f>
        <v>62.93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2.8929199999999997</v>
      </c>
      <c r="E18">
        <f>GT_NG!Q18</f>
        <v>7.6471382447901384</v>
      </c>
      <c r="F18">
        <f>GT_Spot!Q18</f>
        <v>0</v>
      </c>
      <c r="G18">
        <f>PPCL_NG!Q18</f>
        <v>24.59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644.76551827901471</v>
      </c>
      <c r="P18" s="36">
        <v>32.909999999999997</v>
      </c>
      <c r="Q18" s="36">
        <v>6.59</v>
      </c>
      <c r="R18" s="38">
        <v>0</v>
      </c>
      <c r="S18" s="38">
        <v>0</v>
      </c>
      <c r="T18" s="37">
        <f>SUMPRODUCT(LTA!J18:AN18,LTA!J$101:AN$101,LTA!J$104:AN$104)</f>
        <v>35.39</v>
      </c>
      <c r="U18" s="37">
        <f>SUMPRODUCT(LTA!J18:AN18,LTA!J$102:AN$102,LTA!J$104:AN$104)</f>
        <v>63.28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-168</v>
      </c>
      <c r="AA18" s="75">
        <f>STOA!I18</f>
        <v>392.72999999999996</v>
      </c>
      <c r="AB18" s="75">
        <f>-STOA!O18</f>
        <v>-30</v>
      </c>
      <c r="AC18">
        <f t="shared" si="0"/>
        <v>12.97863979495912</v>
      </c>
      <c r="AD18">
        <f t="shared" si="1"/>
        <v>1061.3969367288457</v>
      </c>
      <c r="AE18">
        <f>'IDT-1'!C18</f>
        <v>0</v>
      </c>
      <c r="AF18" s="24"/>
      <c r="AG18">
        <f t="shared" si="2"/>
        <v>1061.3969367288457</v>
      </c>
      <c r="AI18" s="34">
        <f>PXIL!I18</f>
        <v>0</v>
      </c>
      <c r="AJ18" s="34">
        <f>PXIL!O18</f>
        <v>0</v>
      </c>
      <c r="AK18" s="34">
        <f>RTM_IEX!I18</f>
        <v>62.93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2.8929199999999997</v>
      </c>
      <c r="E19">
        <f>GT_NG!Q19</f>
        <v>7.6471382447901384</v>
      </c>
      <c r="F19">
        <f>GT_Spot!Q19</f>
        <v>0</v>
      </c>
      <c r="G19">
        <f>PPCL_NG!Q19</f>
        <v>24.59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642.44874762138943</v>
      </c>
      <c r="P19" s="36">
        <v>24.73</v>
      </c>
      <c r="Q19" s="36">
        <v>9.9700000000000006</v>
      </c>
      <c r="R19" s="38">
        <v>0</v>
      </c>
      <c r="S19" s="38">
        <v>0</v>
      </c>
      <c r="T19" s="37">
        <f>SUMPRODUCT(LTA!J19:AN19,LTA!J$101:AN$101,LTA!J$104:AN$104)</f>
        <v>34.79</v>
      </c>
      <c r="U19" s="37">
        <f>SUMPRODUCT(LTA!J19:AN19,LTA!J$102:AN$102,LTA!J$104:AN$104)</f>
        <v>63.87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-173</v>
      </c>
      <c r="AA19" s="75">
        <f>STOA!I19</f>
        <v>392.72999999999996</v>
      </c>
      <c r="AB19" s="75">
        <f>-STOA!O19</f>
        <v>-30</v>
      </c>
      <c r="AC19">
        <f t="shared" si="0"/>
        <v>12.960314850782995</v>
      </c>
      <c r="AD19">
        <f t="shared" si="1"/>
        <v>1049.2884910153964</v>
      </c>
      <c r="AE19">
        <f>'IDT-1'!C19</f>
        <v>0</v>
      </c>
      <c r="AF19" s="24"/>
      <c r="AG19">
        <f t="shared" si="2"/>
        <v>1049.2884910153964</v>
      </c>
      <c r="AI19" s="34">
        <f>PXIL!I19</f>
        <v>0</v>
      </c>
      <c r="AJ19" s="34">
        <f>PXIL!O19</f>
        <v>0</v>
      </c>
      <c r="AK19" s="34">
        <f>RTM_IEX!I19</f>
        <v>62.93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2.8929199999999997</v>
      </c>
      <c r="E20">
        <f>GT_NG!Q20</f>
        <v>7.6674493689462873</v>
      </c>
      <c r="F20">
        <f>GT_Spot!Q20</f>
        <v>0</v>
      </c>
      <c r="G20">
        <f>PPCL_NG!Q20</f>
        <v>24.59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642.44874762138943</v>
      </c>
      <c r="P20" s="36">
        <v>24.73</v>
      </c>
      <c r="Q20" s="36">
        <v>9.9700000000000006</v>
      </c>
      <c r="R20" s="38">
        <v>0</v>
      </c>
      <c r="S20" s="38">
        <v>0</v>
      </c>
      <c r="T20" s="37">
        <f>SUMPRODUCT(LTA!J20:AN20,LTA!J$101:AN$101,LTA!J$104:AN$104)</f>
        <v>33.96</v>
      </c>
      <c r="U20" s="37">
        <f>SUMPRODUCT(LTA!J20:AN20,LTA!J$102:AN$102,LTA!J$104:AN$104)</f>
        <v>64.7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-183</v>
      </c>
      <c r="AA20" s="75">
        <f>STOA!I20</f>
        <v>392.72999999999996</v>
      </c>
      <c r="AB20" s="75">
        <f>-STOA!O20</f>
        <v>-30</v>
      </c>
      <c r="AC20">
        <f t="shared" si="0"/>
        <v>13.049186863897523</v>
      </c>
      <c r="AD20">
        <f t="shared" si="1"/>
        <v>1039.2099301264382</v>
      </c>
      <c r="AE20">
        <f>'IDT-1'!C20</f>
        <v>0</v>
      </c>
      <c r="AF20" s="24"/>
      <c r="AG20">
        <f t="shared" si="2"/>
        <v>1039.2099301264382</v>
      </c>
      <c r="AI20" s="34">
        <f>PXIL!I20</f>
        <v>0</v>
      </c>
      <c r="AJ20" s="34">
        <f>PXIL!O20</f>
        <v>0</v>
      </c>
      <c r="AK20" s="34">
        <f>RTM_IEX!I20</f>
        <v>62.92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2.8929199999999997</v>
      </c>
      <c r="E21">
        <f>GT_NG!Q21</f>
        <v>7.6674493689462873</v>
      </c>
      <c r="F21">
        <f>GT_Spot!Q21</f>
        <v>0</v>
      </c>
      <c r="G21">
        <f>PPCL_NG!Q21</f>
        <v>24.59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642.03175073862155</v>
      </c>
      <c r="P21" s="36">
        <v>33.962043444250554</v>
      </c>
      <c r="Q21" s="36">
        <v>9.6800000000000015</v>
      </c>
      <c r="R21" s="38">
        <v>0</v>
      </c>
      <c r="S21" s="38">
        <v>0</v>
      </c>
      <c r="T21" s="37">
        <f>SUMPRODUCT(LTA!J21:AN21,LTA!J$101:AN$101,LTA!J$104:AN$104)</f>
        <v>33.840000000000003</v>
      </c>
      <c r="U21" s="37">
        <f>SUMPRODUCT(LTA!J21:AN21,LTA!J$102:AN$102,LTA!J$104:AN$104)</f>
        <v>65.19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-188</v>
      </c>
      <c r="AA21" s="75">
        <f>STOA!I21</f>
        <v>392.72999999999996</v>
      </c>
      <c r="AB21" s="75">
        <f>-STOA!O21</f>
        <v>-30</v>
      </c>
      <c r="AC21">
        <f t="shared" si="0"/>
        <v>12.618157911249547</v>
      </c>
      <c r="AD21">
        <f t="shared" si="1"/>
        <v>980.61600564056869</v>
      </c>
      <c r="AE21">
        <f>'IDT-1'!C21</f>
        <v>0</v>
      </c>
      <c r="AF21" s="24"/>
      <c r="AG21">
        <f t="shared" si="2"/>
        <v>980.61600564056869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2.8929199999999997</v>
      </c>
      <c r="E22">
        <f>GT_NG!Q22</f>
        <v>7.6674493689462873</v>
      </c>
      <c r="F22">
        <f>GT_Spot!Q22</f>
        <v>0</v>
      </c>
      <c r="G22">
        <f>PPCL_NG!Q22</f>
        <v>24.59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642.03175073862155</v>
      </c>
      <c r="P22" s="36">
        <v>33.962043444250554</v>
      </c>
      <c r="Q22" s="36">
        <v>9.6800000000000015</v>
      </c>
      <c r="R22" s="38">
        <v>0</v>
      </c>
      <c r="S22" s="38">
        <v>0</v>
      </c>
      <c r="T22" s="37">
        <f>SUMPRODUCT(LTA!J22:AN22,LTA!J$101:AN$101,LTA!J$104:AN$104)</f>
        <v>34.33</v>
      </c>
      <c r="U22" s="37">
        <f>SUMPRODUCT(LTA!J22:AN22,LTA!J$102:AN$102,LTA!J$104:AN$104)</f>
        <v>65.62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-203</v>
      </c>
      <c r="AA22" s="75">
        <f>STOA!I22</f>
        <v>392.72999999999996</v>
      </c>
      <c r="AB22" s="75">
        <f>-STOA!O22</f>
        <v>-30</v>
      </c>
      <c r="AC22">
        <f t="shared" si="0"/>
        <v>12.759425824082474</v>
      </c>
      <c r="AD22">
        <f t="shared" si="1"/>
        <v>966.3947377277359</v>
      </c>
      <c r="AE22">
        <f>'IDT-1'!C22</f>
        <v>0</v>
      </c>
      <c r="AF22" s="24"/>
      <c r="AG22">
        <f t="shared" si="2"/>
        <v>966.3947377277359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2.8929199999999997</v>
      </c>
      <c r="E23">
        <f>GT_NG!Q23</f>
        <v>7.6674493689462873</v>
      </c>
      <c r="F23">
        <f>GT_Spot!Q23</f>
        <v>0</v>
      </c>
      <c r="G23">
        <f>PPCL_NG!Q23</f>
        <v>24.59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642.60776778921138</v>
      </c>
      <c r="P23" s="36">
        <v>34.229999999999997</v>
      </c>
      <c r="Q23" s="36">
        <v>9.68</v>
      </c>
      <c r="R23" s="38">
        <v>0</v>
      </c>
      <c r="S23" s="38">
        <v>0</v>
      </c>
      <c r="T23" s="37">
        <f>SUMPRODUCT(LTA!J23:AN23,LTA!J$101:AN$101,LTA!J$104:AN$104)</f>
        <v>43.23</v>
      </c>
      <c r="U23" s="37">
        <f>SUMPRODUCT(LTA!J23:AN23,LTA!J$102:AN$102,LTA!J$104:AN$104)</f>
        <v>91.38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-118</v>
      </c>
      <c r="AA23" s="75">
        <f>STOA!I23</f>
        <v>293.99</v>
      </c>
      <c r="AB23" s="75">
        <f>-STOA!O23</f>
        <v>-30</v>
      </c>
      <c r="AC23">
        <f t="shared" si="0"/>
        <v>11.448307952431657</v>
      </c>
      <c r="AD23">
        <f t="shared" si="1"/>
        <v>989.469829205726</v>
      </c>
      <c r="AE23">
        <f>'IDT-1'!C23</f>
        <v>0</v>
      </c>
      <c r="AF23" s="24"/>
      <c r="AG23">
        <f t="shared" si="2"/>
        <v>989.469829205726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2.8929199999999997</v>
      </c>
      <c r="E24">
        <f>GT_NG!Q24</f>
        <v>7.6674493689462873</v>
      </c>
      <c r="F24">
        <f>GT_Spot!Q24</f>
        <v>0</v>
      </c>
      <c r="G24">
        <f>PPCL_NG!Q24</f>
        <v>24.59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649.92338973610083</v>
      </c>
      <c r="P24" s="36">
        <v>34.229999999999997</v>
      </c>
      <c r="Q24" s="36">
        <v>9.68</v>
      </c>
      <c r="R24" s="38">
        <v>0</v>
      </c>
      <c r="S24" s="38">
        <v>0</v>
      </c>
      <c r="T24" s="37">
        <f>SUMPRODUCT(LTA!J24:AN24,LTA!J$101:AN$101,LTA!J$104:AN$104)</f>
        <v>42.78</v>
      </c>
      <c r="U24" s="37">
        <f>SUMPRODUCT(LTA!J24:AN24,LTA!J$102:AN$102,LTA!J$104:AN$104)</f>
        <v>90.73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-138</v>
      </c>
      <c r="AA24" s="75">
        <f>STOA!I24</f>
        <v>293.99</v>
      </c>
      <c r="AB24" s="75">
        <f>-STOA!O24</f>
        <v>-30</v>
      </c>
      <c r="AC24">
        <f t="shared" si="0"/>
        <v>11.680567976008192</v>
      </c>
      <c r="AD24">
        <f t="shared" si="1"/>
        <v>975.45319112903883</v>
      </c>
      <c r="AE24">
        <f>'IDT-1'!C24</f>
        <v>0</v>
      </c>
      <c r="AF24" s="24"/>
      <c r="AG24">
        <f t="shared" si="2"/>
        <v>975.45319112903883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2.8929199999999997</v>
      </c>
      <c r="E25">
        <f>GT_NG!Q25</f>
        <v>7.6674493689462873</v>
      </c>
      <c r="F25">
        <f>GT_Spot!Q25</f>
        <v>0</v>
      </c>
      <c r="G25">
        <f>PPCL_NG!Q25</f>
        <v>24.59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652.81484445610079</v>
      </c>
      <c r="P25" s="36">
        <v>34.229999999999997</v>
      </c>
      <c r="Q25" s="36">
        <v>9.68</v>
      </c>
      <c r="R25" s="38">
        <v>0</v>
      </c>
      <c r="S25" s="38">
        <v>0</v>
      </c>
      <c r="T25" s="37">
        <f>SUMPRODUCT(LTA!J25:AN25,LTA!J$101:AN$101,LTA!J$104:AN$104)</f>
        <v>42.35</v>
      </c>
      <c r="U25" s="37">
        <f>SUMPRODUCT(LTA!J25:AN25,LTA!J$102:AN$102,LTA!J$104:AN$104)</f>
        <v>79.75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-148</v>
      </c>
      <c r="AA25" s="75">
        <f>STOA!I25</f>
        <v>293.99</v>
      </c>
      <c r="AB25" s="75">
        <f>-STOA!O25</f>
        <v>-30</v>
      </c>
      <c r="AC25">
        <f t="shared" si="0"/>
        <v>11.694386052766147</v>
      </c>
      <c r="AD25">
        <f t="shared" si="1"/>
        <v>956.92082777228086</v>
      </c>
      <c r="AE25">
        <f>'IDT-1'!C25</f>
        <v>0</v>
      </c>
      <c r="AF25" s="24"/>
      <c r="AG25">
        <f t="shared" si="2"/>
        <v>956.92082777228086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2.8929199999999997</v>
      </c>
      <c r="E26">
        <f>GT_NG!Q26</f>
        <v>7.6674493689462873</v>
      </c>
      <c r="F26">
        <f>GT_Spot!Q26</f>
        <v>0</v>
      </c>
      <c r="G26">
        <f>PPCL_NG!Q26</f>
        <v>24.59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655.48231684418442</v>
      </c>
      <c r="P26" s="36">
        <v>45.300000000000004</v>
      </c>
      <c r="Q26" s="36">
        <v>9.68</v>
      </c>
      <c r="R26" s="38">
        <v>0</v>
      </c>
      <c r="S26" s="38">
        <v>0</v>
      </c>
      <c r="T26" s="37">
        <f>SUMPRODUCT(LTA!J26:AN26,LTA!J$101:AN$101,LTA!J$104:AN$104)</f>
        <v>42.58</v>
      </c>
      <c r="U26" s="37">
        <f>SUMPRODUCT(LTA!J26:AN26,LTA!J$102:AN$102,LTA!J$104:AN$104)</f>
        <v>120.05000000000001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-229</v>
      </c>
      <c r="AA26" s="75">
        <f>STOA!I26</f>
        <v>293.99</v>
      </c>
      <c r="AB26" s="75">
        <f>-STOA!O26</f>
        <v>-30</v>
      </c>
      <c r="AC26">
        <f t="shared" si="0"/>
        <v>12.891068139079101</v>
      </c>
      <c r="AD26">
        <f t="shared" si="1"/>
        <v>928.99161807405153</v>
      </c>
      <c r="AE26">
        <f>'IDT-1'!C26</f>
        <v>0</v>
      </c>
      <c r="AF26" s="24"/>
      <c r="AG26">
        <f t="shared" si="2"/>
        <v>928.99161807405153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2.8929199999999997</v>
      </c>
      <c r="E27">
        <f>GT_NG!Q27</f>
        <v>7.2950710613849408</v>
      </c>
      <c r="F27">
        <f>GT_Spot!Q27</f>
        <v>0</v>
      </c>
      <c r="G27">
        <f>PPCL_NG!Q27</f>
        <v>24.59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657.73320034272308</v>
      </c>
      <c r="P27" s="36">
        <v>45.300000000000004</v>
      </c>
      <c r="Q27" s="36">
        <v>9.68</v>
      </c>
      <c r="R27" s="38">
        <v>3.63</v>
      </c>
      <c r="S27" s="38">
        <v>0</v>
      </c>
      <c r="T27" s="37">
        <f>SUMPRODUCT(LTA!J27:AN27,LTA!J$101:AN$101,LTA!J$104:AN$104)</f>
        <v>60.21</v>
      </c>
      <c r="U27" s="37">
        <f>SUMPRODUCT(LTA!J27:AN27,LTA!J$102:AN$102,LTA!J$104:AN$104)</f>
        <v>119.64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-169</v>
      </c>
      <c r="AA27" s="75">
        <f>STOA!I27</f>
        <v>230.70000000000002</v>
      </c>
      <c r="AB27" s="75">
        <f>-STOA!O27</f>
        <v>-30</v>
      </c>
      <c r="AC27">
        <f t="shared" si="0"/>
        <v>12.044031333427982</v>
      </c>
      <c r="AD27">
        <f t="shared" si="1"/>
        <v>954.11716007068003</v>
      </c>
      <c r="AE27">
        <f>'IDT-1'!C27</f>
        <v>0</v>
      </c>
      <c r="AF27" s="24"/>
      <c r="AG27">
        <f t="shared" si="2"/>
        <v>954.11716007068003</v>
      </c>
      <c r="AI27" s="34">
        <f>PXIL!I27</f>
        <v>0</v>
      </c>
      <c r="AJ27" s="34">
        <f>PXIL!O27</f>
        <v>0</v>
      </c>
      <c r="AK27" s="34">
        <f>RTM_IEX!I27</f>
        <v>4.84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2.8929199999999997</v>
      </c>
      <c r="E28">
        <f>GT_NG!Q28</f>
        <v>7.2950710613849408</v>
      </c>
      <c r="F28">
        <f>GT_Spot!Q28</f>
        <v>0</v>
      </c>
      <c r="G28">
        <f>PPCL_NG!Q28</f>
        <v>24.59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659.04703865605654</v>
      </c>
      <c r="P28" s="36">
        <v>68.42</v>
      </c>
      <c r="Q28" s="36">
        <v>9.68</v>
      </c>
      <c r="R28" s="38">
        <v>9.4629673776662493</v>
      </c>
      <c r="S28" s="38">
        <v>0</v>
      </c>
      <c r="T28" s="37">
        <f>SUMPRODUCT(LTA!J28:AN28,LTA!J$101:AN$101,LTA!J$104:AN$104)</f>
        <v>62.23</v>
      </c>
      <c r="U28" s="37">
        <f>SUMPRODUCT(LTA!J28:AN28,LTA!J$102:AN$102,LTA!J$104:AN$104)</f>
        <v>129.5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-217</v>
      </c>
      <c r="AA28" s="75">
        <f>STOA!I28</f>
        <v>232.8</v>
      </c>
      <c r="AB28" s="75">
        <f>-STOA!O28</f>
        <v>-30</v>
      </c>
      <c r="AC28">
        <f t="shared" si="0"/>
        <v>13.115105344574156</v>
      </c>
      <c r="AD28">
        <f t="shared" si="1"/>
        <v>978.33289175053335</v>
      </c>
      <c r="AE28">
        <f>'IDT-1'!C28</f>
        <v>0</v>
      </c>
      <c r="AF28" s="24"/>
      <c r="AG28">
        <f t="shared" si="2"/>
        <v>978.33289175053335</v>
      </c>
      <c r="AI28" s="34">
        <f>PXIL!I28</f>
        <v>0</v>
      </c>
      <c r="AJ28" s="34">
        <f>PXIL!O28</f>
        <v>0</v>
      </c>
      <c r="AK28" s="34">
        <f>RTM_IEX!I28</f>
        <v>33.880000000000003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2.8929199999999997</v>
      </c>
      <c r="E29">
        <f>GT_NG!Q29</f>
        <v>7.2950710613849408</v>
      </c>
      <c r="F29">
        <f>GT_Spot!Q29</f>
        <v>0</v>
      </c>
      <c r="G29">
        <f>PPCL_NG!Q29</f>
        <v>24.59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660.32575549295927</v>
      </c>
      <c r="P29" s="36">
        <v>68.42</v>
      </c>
      <c r="Q29" s="36">
        <v>9.68</v>
      </c>
      <c r="R29" s="38">
        <v>15.500000000000002</v>
      </c>
      <c r="S29" s="38">
        <v>0</v>
      </c>
      <c r="T29" s="37">
        <f>SUMPRODUCT(LTA!J29:AN29,LTA!J$101:AN$101,LTA!J$104:AN$104)</f>
        <v>65.22</v>
      </c>
      <c r="U29" s="37">
        <f>SUMPRODUCT(LTA!J29:AN29,LTA!J$102:AN$102,LTA!J$104:AN$104)</f>
        <v>129.13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-232</v>
      </c>
      <c r="AA29" s="75">
        <f>STOA!I29</f>
        <v>234.60000000000002</v>
      </c>
      <c r="AB29" s="75">
        <f>-STOA!O29</f>
        <v>-30</v>
      </c>
      <c r="AC29">
        <f t="shared" si="0"/>
        <v>13.453807852648367</v>
      </c>
      <c r="AD29">
        <f t="shared" si="1"/>
        <v>986.34993870169569</v>
      </c>
      <c r="AE29">
        <f>'IDT-1'!C29</f>
        <v>0</v>
      </c>
      <c r="AF29" s="24"/>
      <c r="AG29">
        <f t="shared" si="2"/>
        <v>986.34993870169569</v>
      </c>
      <c r="AI29" s="34">
        <f>PXIL!I29</f>
        <v>0</v>
      </c>
      <c r="AJ29" s="34">
        <f>PXIL!O29</f>
        <v>0</v>
      </c>
      <c r="AK29" s="34">
        <f>RTM_IEX!I29</f>
        <v>45.5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2.8929199999999997</v>
      </c>
      <c r="E30">
        <f>GT_NG!Q30</f>
        <v>7.2950710613849408</v>
      </c>
      <c r="F30">
        <f>GT_Spot!Q30</f>
        <v>0</v>
      </c>
      <c r="G30">
        <f>PPCL_NG!Q30</f>
        <v>24.43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651.61147045171231</v>
      </c>
      <c r="P30" s="36">
        <v>68.42</v>
      </c>
      <c r="Q30" s="36">
        <v>9.68</v>
      </c>
      <c r="R30" s="38">
        <v>16.5</v>
      </c>
      <c r="S30" s="38">
        <v>0</v>
      </c>
      <c r="T30" s="37">
        <f>SUMPRODUCT(LTA!J30:AN30,LTA!J$101:AN$101,LTA!J$104:AN$104)</f>
        <v>69.17</v>
      </c>
      <c r="U30" s="37">
        <f>SUMPRODUCT(LTA!J30:AN30,LTA!J$102:AN$102,LTA!J$104:AN$104)</f>
        <v>128.9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-225</v>
      </c>
      <c r="AA30" s="75">
        <f>STOA!I30</f>
        <v>237.60000000000002</v>
      </c>
      <c r="AB30" s="75">
        <f>-STOA!O30</f>
        <v>-30</v>
      </c>
      <c r="AC30">
        <f t="shared" si="0"/>
        <v>13.407023251630026</v>
      </c>
      <c r="AD30">
        <f t="shared" si="1"/>
        <v>995.14243826146708</v>
      </c>
      <c r="AE30">
        <f>'IDT-1'!C30</f>
        <v>0</v>
      </c>
      <c r="AF30" s="24"/>
      <c r="AG30">
        <f t="shared" si="2"/>
        <v>995.14243826146708</v>
      </c>
      <c r="AI30" s="34">
        <f>PXIL!I30</f>
        <v>0</v>
      </c>
      <c r="AJ30" s="34">
        <f>PXIL!O30</f>
        <v>0</v>
      </c>
      <c r="AK30" s="34">
        <f>RTM_IEX!I30</f>
        <v>48.4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2.8929199999999997</v>
      </c>
      <c r="E31">
        <f>GT_NG!Q31</f>
        <v>7.3153915935893563</v>
      </c>
      <c r="F31">
        <f>GT_Spot!Q31</f>
        <v>0</v>
      </c>
      <c r="G31">
        <f>PPCL_NG!Q31</f>
        <v>24.43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647.2164766375862</v>
      </c>
      <c r="P31" s="36">
        <v>40.270000000000003</v>
      </c>
      <c r="Q31" s="36">
        <v>9.68</v>
      </c>
      <c r="R31" s="38">
        <v>19.499999999999996</v>
      </c>
      <c r="S31" s="38">
        <v>0</v>
      </c>
      <c r="T31" s="37">
        <f>SUMPRODUCT(LTA!J31:AN31,LTA!J$101:AN$101,LTA!J$104:AN$104)</f>
        <v>75.5</v>
      </c>
      <c r="U31" s="37">
        <f>SUMPRODUCT(LTA!J31:AN31,LTA!J$102:AN$102,LTA!J$104:AN$104)</f>
        <v>107.97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-93</v>
      </c>
      <c r="AA31" s="75">
        <f>STOA!I31</f>
        <v>201.88000000000002</v>
      </c>
      <c r="AB31" s="75">
        <f>-STOA!O31</f>
        <v>-30</v>
      </c>
      <c r="AC31">
        <f t="shared" si="0"/>
        <v>11.204216696563483</v>
      </c>
      <c r="AD31">
        <f t="shared" si="1"/>
        <v>990.10057153461207</v>
      </c>
      <c r="AE31">
        <f>'IDT-1'!C31</f>
        <v>0</v>
      </c>
      <c r="AF31" s="24"/>
      <c r="AG31">
        <f t="shared" si="2"/>
        <v>990.10057153461207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-11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2.8929199999999997</v>
      </c>
      <c r="E32">
        <f>GT_NG!Q32</f>
        <v>7.3153915935893563</v>
      </c>
      <c r="F32">
        <f>GT_Spot!Q32</f>
        <v>0</v>
      </c>
      <c r="G32">
        <f>PPCL_NG!Q32</f>
        <v>24.43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647.2164766375862</v>
      </c>
      <c r="P32" s="36">
        <v>40.270000000000003</v>
      </c>
      <c r="Q32" s="36">
        <v>9.68</v>
      </c>
      <c r="R32" s="38">
        <v>20.499999999999996</v>
      </c>
      <c r="S32" s="38">
        <v>0</v>
      </c>
      <c r="T32" s="37">
        <f>SUMPRODUCT(LTA!J32:AN32,LTA!J$101:AN$101,LTA!J$104:AN$104)</f>
        <v>84.05</v>
      </c>
      <c r="U32" s="37">
        <f>SUMPRODUCT(LTA!J32:AN32,LTA!J$102:AN$102,LTA!J$104:AN$104)</f>
        <v>107.89000000000001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-103</v>
      </c>
      <c r="AA32" s="75">
        <f>STOA!I32</f>
        <v>203.38000000000002</v>
      </c>
      <c r="AB32" s="75">
        <f>-STOA!O32</f>
        <v>-30</v>
      </c>
      <c r="AC32">
        <f t="shared" si="0"/>
        <v>11.371777716741043</v>
      </c>
      <c r="AD32">
        <f t="shared" si="1"/>
        <v>992.90301051443453</v>
      </c>
      <c r="AE32">
        <f>'IDT-1'!C32</f>
        <v>0</v>
      </c>
      <c r="AF32" s="24"/>
      <c r="AG32">
        <f t="shared" si="2"/>
        <v>992.90301051443453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2.8929199999999997</v>
      </c>
      <c r="E33">
        <f>GT_NG!Q33</f>
        <v>7.3153915935893563</v>
      </c>
      <c r="F33">
        <f>GT_Spot!Q33</f>
        <v>0</v>
      </c>
      <c r="G33">
        <f>PPCL_NG!Q33</f>
        <v>24.43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643.09682262114518</v>
      </c>
      <c r="P33" s="36">
        <v>40.270000000000003</v>
      </c>
      <c r="Q33" s="36">
        <v>9.6800000000000015</v>
      </c>
      <c r="R33" s="38">
        <v>20.499999999999996</v>
      </c>
      <c r="S33" s="38">
        <v>0</v>
      </c>
      <c r="T33" s="37">
        <f>SUMPRODUCT(LTA!J33:AN33,LTA!J$101:AN$101,LTA!J$104:AN$104)</f>
        <v>94.69</v>
      </c>
      <c r="U33" s="37">
        <f>SUMPRODUCT(LTA!J33:AN33,LTA!J$102:AN$102,LTA!J$104:AN$104)</f>
        <v>129.01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-118</v>
      </c>
      <c r="AA33" s="75">
        <f>STOA!I33</f>
        <v>206.38000000000002</v>
      </c>
      <c r="AB33" s="75">
        <f>-STOA!O33</f>
        <v>-30</v>
      </c>
      <c r="AC33">
        <f t="shared" si="0"/>
        <v>11.881122204495638</v>
      </c>
      <c r="AD33">
        <f t="shared" si="1"/>
        <v>996.03401201023883</v>
      </c>
      <c r="AE33">
        <f>'IDT-1'!C33</f>
        <v>0</v>
      </c>
      <c r="AF33" s="24"/>
      <c r="AG33">
        <f t="shared" si="2"/>
        <v>996.03401201023883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-21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2.8929199999999997</v>
      </c>
      <c r="E34">
        <f>GT_NG!Q34</f>
        <v>7.3153915935893563</v>
      </c>
      <c r="F34">
        <f>GT_Spot!Q34</f>
        <v>0</v>
      </c>
      <c r="G34">
        <f>PPCL_NG!Q34</f>
        <v>24.43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642.86438479280912</v>
      </c>
      <c r="P34" s="36">
        <v>40.270000000000003</v>
      </c>
      <c r="Q34" s="36">
        <v>9.6800000000000015</v>
      </c>
      <c r="R34" s="38">
        <v>20.5</v>
      </c>
      <c r="S34" s="38">
        <v>0</v>
      </c>
      <c r="T34" s="37">
        <f>SUMPRODUCT(LTA!J34:AN34,LTA!J$101:AN$101,LTA!J$104:AN$104)</f>
        <v>85.88</v>
      </c>
      <c r="U34" s="37">
        <f>SUMPRODUCT(LTA!J34:AN34,LTA!J$102:AN$102,LTA!J$104:AN$104)</f>
        <v>121.76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-133</v>
      </c>
      <c r="AA34" s="75">
        <f>STOA!I34</f>
        <v>209.38000000000002</v>
      </c>
      <c r="AB34" s="75">
        <f>-STOA!O34</f>
        <v>-30</v>
      </c>
      <c r="AC34">
        <f t="shared" si="0"/>
        <v>11.89732066443921</v>
      </c>
      <c r="AD34">
        <f t="shared" si="1"/>
        <v>967.72537572195927</v>
      </c>
      <c r="AE34">
        <f>'IDT-1'!C34</f>
        <v>0</v>
      </c>
      <c r="AF34" s="24"/>
      <c r="AG34">
        <f t="shared" si="2"/>
        <v>967.72537572195927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-21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2.8929199999999997</v>
      </c>
      <c r="E35">
        <f>GT_NG!Q35</f>
        <v>7.3153915935893563</v>
      </c>
      <c r="F35">
        <f>GT_Spot!Q35</f>
        <v>0</v>
      </c>
      <c r="G35">
        <f>PPCL_NG!Q35</f>
        <v>24.43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636.82245288041895</v>
      </c>
      <c r="P35" s="36">
        <v>40.270000000000003</v>
      </c>
      <c r="Q35" s="36">
        <v>9.6800000000000015</v>
      </c>
      <c r="R35" s="38">
        <v>20.999999999999996</v>
      </c>
      <c r="S35" s="38">
        <v>0</v>
      </c>
      <c r="T35" s="37">
        <f>SUMPRODUCT(LTA!J35:AN35,LTA!J$101:AN$101,LTA!J$104:AN$104)</f>
        <v>105.33999999999999</v>
      </c>
      <c r="U35" s="37">
        <f>SUMPRODUCT(LTA!J35:AN35,LTA!J$102:AN$102,LTA!J$104:AN$104)</f>
        <v>121.08000000000001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-153</v>
      </c>
      <c r="AA35" s="75">
        <f>STOA!I35</f>
        <v>214.83</v>
      </c>
      <c r="AB35" s="75">
        <f>-STOA!O35</f>
        <v>-30</v>
      </c>
      <c r="AC35">
        <f t="shared" si="0"/>
        <v>12.381388254409208</v>
      </c>
      <c r="AD35">
        <f t="shared" si="1"/>
        <v>949.92937621959902</v>
      </c>
      <c r="AE35">
        <f>'IDT-1'!C35</f>
        <v>0</v>
      </c>
      <c r="AF35" s="24"/>
      <c r="AG35">
        <f t="shared" si="2"/>
        <v>949.92937621959902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-37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2.8929199999999997</v>
      </c>
      <c r="E36">
        <f>GT_NG!Q36</f>
        <v>7.3153915935893563</v>
      </c>
      <c r="F36">
        <f>GT_Spot!Q36</f>
        <v>0</v>
      </c>
      <c r="G36">
        <f>PPCL_NG!Q36</f>
        <v>24.75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636.85217921847163</v>
      </c>
      <c r="P36" s="36">
        <v>40.270000000000003</v>
      </c>
      <c r="Q36" s="36">
        <v>9.6800000000000015</v>
      </c>
      <c r="R36" s="38">
        <v>22.749999999999996</v>
      </c>
      <c r="S36" s="38">
        <v>0</v>
      </c>
      <c r="T36" s="37">
        <f>SUMPRODUCT(LTA!J36:AN36,LTA!J$101:AN$101,LTA!J$104:AN$104)</f>
        <v>117.07</v>
      </c>
      <c r="U36" s="37">
        <f>SUMPRODUCT(LTA!J36:AN36,LTA!J$102:AN$102,LTA!J$104:AN$104)</f>
        <v>121.07000000000001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-168</v>
      </c>
      <c r="AA36" s="75">
        <f>STOA!I36</f>
        <v>221.43</v>
      </c>
      <c r="AB36" s="75">
        <f>-STOA!O36</f>
        <v>-30</v>
      </c>
      <c r="AC36">
        <f t="shared" si="0"/>
        <v>12.703131886539193</v>
      </c>
      <c r="AD36">
        <f t="shared" si="1"/>
        <v>954.02735892552175</v>
      </c>
      <c r="AE36">
        <f>'IDT-1'!C36</f>
        <v>0</v>
      </c>
      <c r="AF36" s="24"/>
      <c r="AG36">
        <f t="shared" si="2"/>
        <v>954.02735892552175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-38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2.8929199999999997</v>
      </c>
      <c r="E37">
        <f>GT_NG!Q37</f>
        <v>7.3153915935893563</v>
      </c>
      <c r="F37">
        <f>GT_Spot!Q37</f>
        <v>0</v>
      </c>
      <c r="G37">
        <f>PPCL_NG!Q37</f>
        <v>24.75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637.00963393438496</v>
      </c>
      <c r="P37" s="36">
        <v>40.270000000000003</v>
      </c>
      <c r="Q37" s="36">
        <v>9.6800000000000015</v>
      </c>
      <c r="R37" s="38">
        <v>22.75</v>
      </c>
      <c r="S37" s="38">
        <v>0</v>
      </c>
      <c r="T37" s="37">
        <f>SUMPRODUCT(LTA!J37:AN37,LTA!J$101:AN$101,LTA!J$104:AN$104)</f>
        <v>126.95</v>
      </c>
      <c r="U37" s="37">
        <f>SUMPRODUCT(LTA!J37:AN37,LTA!J$102:AN$102,LTA!J$104:AN$104)</f>
        <v>120.97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-183</v>
      </c>
      <c r="AA37" s="75">
        <f>STOA!I37</f>
        <v>226.23000000000002</v>
      </c>
      <c r="AB37" s="75">
        <f>-STOA!O37</f>
        <v>-30</v>
      </c>
      <c r="AC37">
        <f t="shared" si="0"/>
        <v>13.196824716449241</v>
      </c>
      <c r="AD37">
        <f t="shared" si="1"/>
        <v>927.27112081152507</v>
      </c>
      <c r="AE37">
        <f>'IDT-1'!C37</f>
        <v>0</v>
      </c>
      <c r="AF37" s="24"/>
      <c r="AG37">
        <f t="shared" si="2"/>
        <v>927.27112081152507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-64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2.8929199999999997</v>
      </c>
      <c r="E38">
        <f>GT_NG!Q38</f>
        <v>7.3153915935893563</v>
      </c>
      <c r="F38">
        <f>GT_Spot!Q38</f>
        <v>0</v>
      </c>
      <c r="G38">
        <f>PPCL_NG!Q38</f>
        <v>25.229999999999997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637.00963393438496</v>
      </c>
      <c r="P38" s="36">
        <v>40.270000000000003</v>
      </c>
      <c r="Q38" s="36">
        <v>9.6800000000000015</v>
      </c>
      <c r="R38" s="38">
        <v>22.749999999999996</v>
      </c>
      <c r="S38" s="38">
        <v>0</v>
      </c>
      <c r="T38" s="37">
        <f>SUMPRODUCT(LTA!J38:AN38,LTA!J$101:AN$101,LTA!J$104:AN$104)</f>
        <v>129.38</v>
      </c>
      <c r="U38" s="37">
        <f>SUMPRODUCT(LTA!J38:AN38,LTA!J$102:AN$102,LTA!J$104:AN$104)</f>
        <v>120.66000000000001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-188</v>
      </c>
      <c r="AA38" s="75">
        <f>STOA!I38</f>
        <v>232.23000000000002</v>
      </c>
      <c r="AB38" s="75">
        <f>-STOA!O38</f>
        <v>-30</v>
      </c>
      <c r="AC38">
        <f t="shared" si="0"/>
        <v>13.343529736626804</v>
      </c>
      <c r="AD38">
        <f t="shared" si="1"/>
        <v>927.72441579134738</v>
      </c>
      <c r="AE38">
        <f>'IDT-1'!C38</f>
        <v>0</v>
      </c>
      <c r="AF38" s="24"/>
      <c r="AG38">
        <f t="shared" si="2"/>
        <v>927.72441579134738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-67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2.8929199999999997</v>
      </c>
      <c r="E39">
        <f>GT_NG!Q39</f>
        <v>7.2500755972180215</v>
      </c>
      <c r="F39">
        <f>GT_Spot!Q39</f>
        <v>0</v>
      </c>
      <c r="G39">
        <f>PPCL_NG!Q39</f>
        <v>25.229999999999997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636.13873156482157</v>
      </c>
      <c r="P39" s="36">
        <v>40.270000000000003</v>
      </c>
      <c r="Q39" s="36">
        <v>9.6800000000000015</v>
      </c>
      <c r="R39" s="38">
        <v>22.749999999999996</v>
      </c>
      <c r="S39" s="38">
        <v>0</v>
      </c>
      <c r="T39" s="37">
        <f>SUMPRODUCT(LTA!J39:AN39,LTA!J$101:AN$101,LTA!J$104:AN$104)</f>
        <v>140.26999999999998</v>
      </c>
      <c r="U39" s="37">
        <f>SUMPRODUCT(LTA!J39:AN39,LTA!J$102:AN$102,LTA!J$104:AN$104)</f>
        <v>120.62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-188</v>
      </c>
      <c r="AA39" s="75">
        <f>STOA!I39</f>
        <v>237.93</v>
      </c>
      <c r="AB39" s="75">
        <f>-STOA!O39</f>
        <v>-30</v>
      </c>
      <c r="AC39">
        <f t="shared" si="0"/>
        <v>14.040253048904884</v>
      </c>
      <c r="AD39">
        <f t="shared" si="1"/>
        <v>879.64147411313468</v>
      </c>
      <c r="AE39">
        <f>'IDT-1'!C39</f>
        <v>0</v>
      </c>
      <c r="AF39" s="24"/>
      <c r="AG39">
        <f t="shared" si="2"/>
        <v>879.64147411313468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-130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2.8929199999999997</v>
      </c>
      <c r="E40">
        <f>GT_NG!Q40</f>
        <v>7.2500755972180215</v>
      </c>
      <c r="F40">
        <f>GT_Spot!Q40</f>
        <v>0</v>
      </c>
      <c r="G40">
        <f>PPCL_NG!Q40</f>
        <v>25.229999999999997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644.64962210204271</v>
      </c>
      <c r="P40" s="36">
        <v>40.270000000000003</v>
      </c>
      <c r="Q40" s="36">
        <v>9.6800000000000015</v>
      </c>
      <c r="R40" s="38">
        <v>22.749999999999996</v>
      </c>
      <c r="S40" s="38">
        <v>0</v>
      </c>
      <c r="T40" s="37">
        <f>SUMPRODUCT(LTA!J40:AN40,LTA!J$101:AN$101,LTA!J$104:AN$104)</f>
        <v>146.28</v>
      </c>
      <c r="U40" s="37">
        <f>SUMPRODUCT(LTA!J40:AN40,LTA!J$102:AN$102,LTA!J$104:AN$104)</f>
        <v>117.5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-178</v>
      </c>
      <c r="AA40" s="75">
        <f>STOA!I40</f>
        <v>239.43</v>
      </c>
      <c r="AB40" s="75">
        <f>-STOA!O40</f>
        <v>-30</v>
      </c>
      <c r="AC40">
        <f t="shared" si="0"/>
        <v>13.976218335188522</v>
      </c>
      <c r="AD40">
        <f t="shared" si="1"/>
        <v>912.60639936407222</v>
      </c>
      <c r="AE40">
        <f>'IDT-1'!C40</f>
        <v>0</v>
      </c>
      <c r="AF40" s="24"/>
      <c r="AG40">
        <f t="shared" si="2"/>
        <v>912.60639936407222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2.8929199999999997</v>
      </c>
      <c r="E41">
        <f>GT_NG!Q41</f>
        <v>7.2500755972180215</v>
      </c>
      <c r="F41">
        <f>GT_Spot!Q41</f>
        <v>0</v>
      </c>
      <c r="G41">
        <f>PPCL_NG!Q41</f>
        <v>25.07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609.92072676109728</v>
      </c>
      <c r="P41" s="36">
        <v>39.272262878875189</v>
      </c>
      <c r="Q41" s="36">
        <v>9.68</v>
      </c>
      <c r="R41" s="38">
        <v>23.75</v>
      </c>
      <c r="S41" s="38">
        <v>0</v>
      </c>
      <c r="T41" s="37">
        <f>SUMPRODUCT(LTA!J41:AN41,LTA!J$101:AN$101,LTA!J$104:AN$104)</f>
        <v>150.66</v>
      </c>
      <c r="U41" s="37">
        <f>SUMPRODUCT(LTA!J41:AN41,LTA!J$102:AN$102,LTA!J$104:AN$104)</f>
        <v>117.4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-163</v>
      </c>
      <c r="AA41" s="75">
        <f>STOA!I41</f>
        <v>241.83</v>
      </c>
      <c r="AB41" s="75">
        <f>-STOA!O41</f>
        <v>-30</v>
      </c>
      <c r="AC41">
        <f t="shared" si="0"/>
        <v>14.03873443279914</v>
      </c>
      <c r="AD41">
        <f t="shared" si="1"/>
        <v>849.33725080439126</v>
      </c>
      <c r="AE41">
        <f>'IDT-1'!C41</f>
        <v>0</v>
      </c>
      <c r="AF41" s="24"/>
      <c r="AG41">
        <f t="shared" si="2"/>
        <v>849.33725080439126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-170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2.8929199999999997</v>
      </c>
      <c r="E42">
        <f>GT_NG!Q42</f>
        <v>7.2500755972180215</v>
      </c>
      <c r="F42">
        <f>GT_Spot!Q42</f>
        <v>0</v>
      </c>
      <c r="G42">
        <f>PPCL_NG!Q42</f>
        <v>25.07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609.92180508361241</v>
      </c>
      <c r="P42" s="36">
        <v>39.272262878875189</v>
      </c>
      <c r="Q42" s="36">
        <v>9.68</v>
      </c>
      <c r="R42" s="38">
        <v>23.75</v>
      </c>
      <c r="S42" s="38">
        <v>0</v>
      </c>
      <c r="T42" s="37">
        <f>SUMPRODUCT(LTA!J42:AN42,LTA!J$101:AN$101,LTA!J$104:AN$104)</f>
        <v>156.97</v>
      </c>
      <c r="U42" s="37">
        <f>SUMPRODUCT(LTA!J42:AN42,LTA!J$102:AN$102,LTA!J$104:AN$104)</f>
        <v>117.55000000000001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-143</v>
      </c>
      <c r="AA42" s="75">
        <f>STOA!I42</f>
        <v>244.53</v>
      </c>
      <c r="AB42" s="75">
        <f>-STOA!O42</f>
        <v>-30</v>
      </c>
      <c r="AC42">
        <f t="shared" si="0"/>
        <v>13.941789371593369</v>
      </c>
      <c r="AD42">
        <f t="shared" si="1"/>
        <v>878.59527418811217</v>
      </c>
      <c r="AE42">
        <f>'IDT-1'!C42</f>
        <v>0</v>
      </c>
      <c r="AF42" s="24"/>
      <c r="AG42">
        <f t="shared" si="2"/>
        <v>878.59527418811217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-170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2.8929199999999997</v>
      </c>
      <c r="E43">
        <f>GT_NG!Q43</f>
        <v>7.6211036102142646</v>
      </c>
      <c r="F43">
        <f>GT_Spot!Q43</f>
        <v>0</v>
      </c>
      <c r="G43">
        <f>PPCL_NG!Q43</f>
        <v>25.07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610.06581194066894</v>
      </c>
      <c r="P43" s="36">
        <v>32.909999999999997</v>
      </c>
      <c r="Q43" s="36">
        <v>9.68</v>
      </c>
      <c r="R43" s="38">
        <v>23.75</v>
      </c>
      <c r="S43" s="38">
        <v>0</v>
      </c>
      <c r="T43" s="37">
        <f>SUMPRODUCT(LTA!J43:AN43,LTA!J$101:AN$101,LTA!J$104:AN$104)</f>
        <v>163.51000000000002</v>
      </c>
      <c r="U43" s="37">
        <f>SUMPRODUCT(LTA!J43:AN43,LTA!J$102:AN$102,LTA!J$104:AN$104)</f>
        <v>89.14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-223</v>
      </c>
      <c r="AA43" s="75">
        <f>STOA!I43</f>
        <v>336.42000000000007</v>
      </c>
      <c r="AB43" s="75">
        <f>-STOA!O43</f>
        <v>-30</v>
      </c>
      <c r="AC43">
        <f t="shared" si="0"/>
        <v>15.234516221935749</v>
      </c>
      <c r="AD43">
        <f t="shared" si="1"/>
        <v>859.47531932894753</v>
      </c>
      <c r="AE43">
        <f>'IDT-1'!C43</f>
        <v>0</v>
      </c>
      <c r="AF43" s="24"/>
      <c r="AG43">
        <f t="shared" si="2"/>
        <v>859.47531932894753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-172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2.8929199999999997</v>
      </c>
      <c r="E44">
        <f>GT_NG!Q44</f>
        <v>7.6211036102142646</v>
      </c>
      <c r="F44">
        <f>GT_Spot!Q44</f>
        <v>0</v>
      </c>
      <c r="G44">
        <f>PPCL_NG!Q44</f>
        <v>25.07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610.06689026318406</v>
      </c>
      <c r="P44" s="36">
        <v>32.909999999999997</v>
      </c>
      <c r="Q44" s="36">
        <v>9.68</v>
      </c>
      <c r="R44" s="38">
        <v>23.75</v>
      </c>
      <c r="S44" s="38">
        <v>0</v>
      </c>
      <c r="T44" s="37">
        <f>SUMPRODUCT(LTA!J44:AN44,LTA!J$101:AN$101,LTA!J$104:AN$104)</f>
        <v>170.73000000000002</v>
      </c>
      <c r="U44" s="37">
        <f>SUMPRODUCT(LTA!J44:AN44,LTA!J$102:AN$102,LTA!J$104:AN$104)</f>
        <v>63.53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-208</v>
      </c>
      <c r="AA44" s="75">
        <f>STOA!I44</f>
        <v>341.5200000000001</v>
      </c>
      <c r="AB44" s="75">
        <f>-STOA!O44</f>
        <v>-30</v>
      </c>
      <c r="AC44">
        <f t="shared" si="0"/>
        <v>15.064304946040707</v>
      </c>
      <c r="AD44">
        <f t="shared" si="1"/>
        <v>852.35660892735768</v>
      </c>
      <c r="AE44">
        <f>'IDT-1'!C44</f>
        <v>0</v>
      </c>
      <c r="AF44" s="24"/>
      <c r="AG44">
        <f t="shared" si="2"/>
        <v>852.35660892735768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-181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2.8929199999999997</v>
      </c>
      <c r="E45">
        <f>GT_NG!Q45</f>
        <v>7.6211036102142646</v>
      </c>
      <c r="F45">
        <f>GT_Spot!Q45</f>
        <v>0</v>
      </c>
      <c r="G45">
        <f>PPCL_NG!Q45</f>
        <v>58.7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586.10571073326275</v>
      </c>
      <c r="P45" s="36">
        <v>32.909999999999997</v>
      </c>
      <c r="Q45" s="36">
        <v>9.68</v>
      </c>
      <c r="R45" s="38">
        <v>23.75</v>
      </c>
      <c r="S45" s="38">
        <v>0</v>
      </c>
      <c r="T45" s="37">
        <f>SUMPRODUCT(LTA!J45:AN45,LTA!J$101:AN$101,LTA!J$104:AN$104)</f>
        <v>174.8</v>
      </c>
      <c r="U45" s="37">
        <f>SUMPRODUCT(LTA!J45:AN45,LTA!J$102:AN$102,LTA!J$104:AN$104)</f>
        <v>63.95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-193</v>
      </c>
      <c r="AA45" s="75">
        <f>STOA!I45</f>
        <v>343.92000000000007</v>
      </c>
      <c r="AB45" s="75">
        <f>-STOA!O45</f>
        <v>-30</v>
      </c>
      <c r="AC45">
        <f t="shared" si="0"/>
        <v>14.624066149712508</v>
      </c>
      <c r="AD45">
        <f t="shared" si="1"/>
        <v>935.35566819376459</v>
      </c>
      <c r="AE45">
        <f>'IDT-1'!C45</f>
        <v>0</v>
      </c>
      <c r="AF45" s="24"/>
      <c r="AG45">
        <f t="shared" si="2"/>
        <v>935.35566819376459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-130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2.8929199999999997</v>
      </c>
      <c r="E46">
        <f>GT_NG!Q46</f>
        <v>7.6211036102142646</v>
      </c>
      <c r="F46">
        <f>GT_Spot!Q46</f>
        <v>0</v>
      </c>
      <c r="G46">
        <f>PPCL_NG!Q46</f>
        <v>55.69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577.70179292026478</v>
      </c>
      <c r="P46" s="36">
        <v>32.909999999999997</v>
      </c>
      <c r="Q46" s="36">
        <v>9.68</v>
      </c>
      <c r="R46" s="38">
        <v>26.3</v>
      </c>
      <c r="S46" s="38">
        <v>0</v>
      </c>
      <c r="T46" s="37">
        <f>SUMPRODUCT(LTA!J46:AN46,LTA!J$101:AN$101,LTA!J$104:AN$104)</f>
        <v>176.29999999999998</v>
      </c>
      <c r="U46" s="37">
        <f>SUMPRODUCT(LTA!J46:AN46,LTA!J$102:AN$102,LTA!J$104:AN$104)</f>
        <v>64.5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-178</v>
      </c>
      <c r="AA46" s="75">
        <f>STOA!I46</f>
        <v>350.22000000000008</v>
      </c>
      <c r="AB46" s="75">
        <f>-STOA!O46</f>
        <v>-30</v>
      </c>
      <c r="AC46">
        <f t="shared" si="0"/>
        <v>14.486371760125198</v>
      </c>
      <c r="AD46">
        <f t="shared" si="1"/>
        <v>949.97944477035389</v>
      </c>
      <c r="AE46">
        <f>'IDT-1'!C46</f>
        <v>0</v>
      </c>
      <c r="AF46" s="24"/>
      <c r="AG46">
        <f t="shared" si="2"/>
        <v>949.97944477035389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-130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2.8929199999999997</v>
      </c>
      <c r="E47">
        <f>GT_NG!Q47</f>
        <v>7.6211036102142646</v>
      </c>
      <c r="F47">
        <f>GT_Spot!Q47</f>
        <v>0</v>
      </c>
      <c r="G47">
        <f>PPCL_NG!Q47</f>
        <v>20.69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601.95330427947954</v>
      </c>
      <c r="P47" s="36">
        <v>29.7</v>
      </c>
      <c r="Q47" s="36">
        <v>9.9320559006211191</v>
      </c>
      <c r="R47" s="38">
        <v>26.3</v>
      </c>
      <c r="S47" s="38">
        <v>0</v>
      </c>
      <c r="T47" s="37">
        <f>SUMPRODUCT(LTA!J47:AN47,LTA!J$101:AN$101,LTA!J$104:AN$104)</f>
        <v>175.57</v>
      </c>
      <c r="U47" s="37">
        <f>SUMPRODUCT(LTA!J47:AN47,LTA!J$102:AN$102,LTA!J$104:AN$104)</f>
        <v>63.400000000000006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-158</v>
      </c>
      <c r="AA47" s="75">
        <f>STOA!I47</f>
        <v>352.0200000000001</v>
      </c>
      <c r="AB47" s="75">
        <f>-STOA!O47</f>
        <v>-30</v>
      </c>
      <c r="AC47">
        <f t="shared" si="0"/>
        <v>13.575337802536371</v>
      </c>
      <c r="AD47">
        <f t="shared" si="1"/>
        <v>1026.1540459877788</v>
      </c>
      <c r="AE47">
        <f>'IDT-1'!C47</f>
        <v>0</v>
      </c>
      <c r="AF47" s="24"/>
      <c r="AG47">
        <f t="shared" si="2"/>
        <v>1026.1540459877788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-61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2.8929199999999997</v>
      </c>
      <c r="E48">
        <f>GT_NG!Q48</f>
        <v>7.9618762475049891</v>
      </c>
      <c r="F48">
        <f>GT_Spot!Q48</f>
        <v>0</v>
      </c>
      <c r="G48">
        <f>PPCL_NG!Q48</f>
        <v>20.69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602.65259605011715</v>
      </c>
      <c r="P48" s="36">
        <v>29.7</v>
      </c>
      <c r="Q48" s="36">
        <v>9.9320559006211191</v>
      </c>
      <c r="R48" s="38">
        <v>26.3</v>
      </c>
      <c r="S48" s="38">
        <v>0</v>
      </c>
      <c r="T48" s="37">
        <f>SUMPRODUCT(LTA!J48:AN48,LTA!J$101:AN$101,LTA!J$104:AN$104)</f>
        <v>176.78000000000003</v>
      </c>
      <c r="U48" s="37">
        <f>SUMPRODUCT(LTA!J48:AN48,LTA!J$102:AN$102,LTA!J$104:AN$104)</f>
        <v>63.08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-143</v>
      </c>
      <c r="AA48" s="75">
        <f>STOA!I48</f>
        <v>355.92000000000007</v>
      </c>
      <c r="AB48" s="75">
        <f>-STOA!O48</f>
        <v>-30</v>
      </c>
      <c r="AC48">
        <f t="shared" si="0"/>
        <v>13.493470456493212</v>
      </c>
      <c r="AD48">
        <f t="shared" si="1"/>
        <v>1047.0659777417502</v>
      </c>
      <c r="AE48">
        <f>'IDT-1'!C48</f>
        <v>0</v>
      </c>
      <c r="AF48" s="24"/>
      <c r="AG48">
        <f t="shared" si="2"/>
        <v>1047.0659777417502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-61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2.8929199999999997</v>
      </c>
      <c r="E49">
        <f>GT_NG!Q49</f>
        <v>7.9618762475049891</v>
      </c>
      <c r="F49">
        <f>GT_Spot!Q49</f>
        <v>0</v>
      </c>
      <c r="G49">
        <f>PPCL_NG!Q49</f>
        <v>20.69</v>
      </c>
      <c r="H49">
        <f>PPCL_Spot!Q49</f>
        <v>0</v>
      </c>
      <c r="I49">
        <f>Bawana_NG!Q49</f>
        <v>-1.3500000000000003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567.06025465240498</v>
      </c>
      <c r="P49" s="36">
        <v>32.909999999999997</v>
      </c>
      <c r="Q49" s="36">
        <v>9.6799999999999979</v>
      </c>
      <c r="R49" s="38">
        <v>26.3</v>
      </c>
      <c r="S49" s="38">
        <v>0</v>
      </c>
      <c r="T49" s="37">
        <f>SUMPRODUCT(LTA!J49:AN49,LTA!J$101:AN$101,LTA!J$104:AN$104)</f>
        <v>177.58999999999997</v>
      </c>
      <c r="U49" s="37">
        <f>SUMPRODUCT(LTA!J49:AN49,LTA!J$102:AN$102,LTA!J$104:AN$104)</f>
        <v>62.89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-118</v>
      </c>
      <c r="AA49" s="75">
        <f>STOA!I49</f>
        <v>355.92000000000007</v>
      </c>
      <c r="AB49" s="75">
        <f>-STOA!O49</f>
        <v>-30</v>
      </c>
      <c r="AC49">
        <f t="shared" si="0"/>
        <v>13.247256270356658</v>
      </c>
      <c r="AD49">
        <f t="shared" si="1"/>
        <v>1011.2977946295531</v>
      </c>
      <c r="AE49">
        <f>'IDT-1'!C49</f>
        <v>0</v>
      </c>
      <c r="AF49" s="24"/>
      <c r="AG49">
        <f t="shared" si="2"/>
        <v>1011.2977946295531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-90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2.8929199999999997</v>
      </c>
      <c r="E50">
        <f>GT_NG!Q50</f>
        <v>7.9618762475049891</v>
      </c>
      <c r="F50">
        <f>GT_Spot!Q50</f>
        <v>0</v>
      </c>
      <c r="G50">
        <f>PPCL_NG!Q50</f>
        <v>20.69</v>
      </c>
      <c r="H50">
        <f>PPCL_Spot!Q50</f>
        <v>0</v>
      </c>
      <c r="I50">
        <f>Bawana_NG!Q50</f>
        <v>-1.3500000000000003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567.06071744147653</v>
      </c>
      <c r="P50" s="36">
        <v>32.909999999999997</v>
      </c>
      <c r="Q50" s="36">
        <v>9.6799999999999979</v>
      </c>
      <c r="R50" s="38">
        <v>26.3</v>
      </c>
      <c r="S50" s="38">
        <v>0</v>
      </c>
      <c r="T50" s="37">
        <f>SUMPRODUCT(LTA!J50:AN50,LTA!J$101:AN$101,LTA!J$104:AN$104)</f>
        <v>177.98999999999998</v>
      </c>
      <c r="U50" s="37">
        <f>SUMPRODUCT(LTA!J50:AN50,LTA!J$102:AN$102,LTA!J$104:AN$104)</f>
        <v>63.16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-93</v>
      </c>
      <c r="AA50" s="75">
        <f>STOA!I50</f>
        <v>355.92000000000007</v>
      </c>
      <c r="AB50" s="75">
        <f>-STOA!O50</f>
        <v>-30</v>
      </c>
      <c r="AC50">
        <f t="shared" si="0"/>
        <v>13.173253195200727</v>
      </c>
      <c r="AD50">
        <f t="shared" si="1"/>
        <v>1021.0422604937808</v>
      </c>
      <c r="AE50">
        <f>'IDT-1'!C50</f>
        <v>0</v>
      </c>
      <c r="AF50" s="24"/>
      <c r="AG50">
        <f t="shared" si="2"/>
        <v>1021.0422604937808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-106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2.8929199999999997</v>
      </c>
      <c r="E51">
        <f>GT_NG!Q51</f>
        <v>7.9618762475049891</v>
      </c>
      <c r="F51">
        <f>GT_Spot!Q51</f>
        <v>0</v>
      </c>
      <c r="G51">
        <f>PPCL_NG!Q51</f>
        <v>20.69</v>
      </c>
      <c r="H51">
        <f>PPCL_Spot!Q51</f>
        <v>0</v>
      </c>
      <c r="I51">
        <f>Bawana_NG!Q51</f>
        <v>-1.3500000000000003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578.85894190833187</v>
      </c>
      <c r="P51" s="36">
        <v>32.909999999999997</v>
      </c>
      <c r="Q51" s="36">
        <v>9.6799999999999979</v>
      </c>
      <c r="R51" s="38">
        <v>26.3</v>
      </c>
      <c r="S51" s="38">
        <v>0</v>
      </c>
      <c r="T51" s="37">
        <f>SUMPRODUCT(LTA!J51:AN51,LTA!J$101:AN$101,LTA!J$104:AN$104)</f>
        <v>172.73000000000002</v>
      </c>
      <c r="U51" s="37">
        <f>SUMPRODUCT(LTA!J51:AN51,LTA!J$102:AN$102,LTA!J$104:AN$104)</f>
        <v>63.86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-88</v>
      </c>
      <c r="AA51" s="75">
        <f>STOA!I51</f>
        <v>355.92000000000007</v>
      </c>
      <c r="AB51" s="75">
        <f>-STOA!O51</f>
        <v>-30</v>
      </c>
      <c r="AC51">
        <f t="shared" si="0"/>
        <v>13.343487100775402</v>
      </c>
      <c r="AD51">
        <f t="shared" si="1"/>
        <v>1016.1102510550614</v>
      </c>
      <c r="AE51">
        <f>'IDT-1'!C51</f>
        <v>0</v>
      </c>
      <c r="AF51" s="24"/>
      <c r="AG51">
        <f t="shared" si="2"/>
        <v>1016.1102510550614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-123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2.8929199999999997</v>
      </c>
      <c r="E52">
        <f>GT_NG!Q52</f>
        <v>7.9618762475049891</v>
      </c>
      <c r="F52">
        <f>GT_Spot!Q52</f>
        <v>0</v>
      </c>
      <c r="G52">
        <f>PPCL_NG!Q52</f>
        <v>20.69</v>
      </c>
      <c r="H52">
        <f>PPCL_Spot!Q52</f>
        <v>0</v>
      </c>
      <c r="I52">
        <f>Bawana_NG!Q52</f>
        <v>-1.3500000000000003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578.86056190986903</v>
      </c>
      <c r="P52" s="36">
        <v>32.909999999999997</v>
      </c>
      <c r="Q52" s="36">
        <v>9.6799999999999979</v>
      </c>
      <c r="R52" s="38">
        <v>26.3</v>
      </c>
      <c r="S52" s="38">
        <v>0</v>
      </c>
      <c r="T52" s="37">
        <f>SUMPRODUCT(LTA!J52:AN52,LTA!J$101:AN$101,LTA!J$104:AN$104)</f>
        <v>172.69000000000003</v>
      </c>
      <c r="U52" s="37">
        <f>SUMPRODUCT(LTA!J52:AN52,LTA!J$102:AN$102,LTA!J$104:AN$104)</f>
        <v>64.510000000000005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-78</v>
      </c>
      <c r="AA52" s="75">
        <f>STOA!I52</f>
        <v>355.92000000000007</v>
      </c>
      <c r="AB52" s="75">
        <f>-STOA!O52</f>
        <v>-30</v>
      </c>
      <c r="AC52">
        <f t="shared" si="0"/>
        <v>13.26896620908917</v>
      </c>
      <c r="AD52">
        <f t="shared" si="1"/>
        <v>1025.796391948285</v>
      </c>
      <c r="AE52">
        <f>'IDT-1'!C52</f>
        <v>0</v>
      </c>
      <c r="AF52" s="24"/>
      <c r="AG52">
        <f t="shared" si="2"/>
        <v>1025.796391948285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-124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2.8929199999999997</v>
      </c>
      <c r="E53">
        <f>GT_NG!Q53</f>
        <v>7.9618762475049891</v>
      </c>
      <c r="F53">
        <f>GT_Spot!Q53</f>
        <v>0</v>
      </c>
      <c r="G53">
        <f>PPCL_NG!Q53</f>
        <v>20.69</v>
      </c>
      <c r="H53">
        <f>PPCL_Spot!Q53</f>
        <v>0</v>
      </c>
      <c r="I53">
        <f>Bawana_NG!Q53</f>
        <v>-1.3500000000000003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603.45473833026529</v>
      </c>
      <c r="P53" s="36">
        <v>32.909999999999997</v>
      </c>
      <c r="Q53" s="36">
        <v>9.6799999999999979</v>
      </c>
      <c r="R53" s="38">
        <v>26.3</v>
      </c>
      <c r="S53" s="38">
        <v>0</v>
      </c>
      <c r="T53" s="37">
        <f>SUMPRODUCT(LTA!J53:AN53,LTA!J$101:AN$101,LTA!J$104:AN$104)</f>
        <v>177.26999999999998</v>
      </c>
      <c r="U53" s="37">
        <f>SUMPRODUCT(LTA!J53:AN53,LTA!J$102:AN$102,LTA!J$104:AN$104)</f>
        <v>61.38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-78</v>
      </c>
      <c r="AA53" s="75">
        <f>STOA!I53</f>
        <v>355.92000000000007</v>
      </c>
      <c r="AB53" s="75">
        <f>-STOA!O53</f>
        <v>-30</v>
      </c>
      <c r="AC53">
        <f t="shared" si="0"/>
        <v>13.835523807432077</v>
      </c>
      <c r="AD53">
        <f t="shared" si="1"/>
        <v>1013.2740107703382</v>
      </c>
      <c r="AE53">
        <f>'IDT-1'!C53</f>
        <v>0</v>
      </c>
      <c r="AF53" s="24"/>
      <c r="AG53">
        <f t="shared" si="2"/>
        <v>1013.2740107703382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-162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2.8929199999999997</v>
      </c>
      <c r="E54">
        <f>GT_NG!Q54</f>
        <v>7.9618762475049891</v>
      </c>
      <c r="F54">
        <f>GT_Spot!Q54</f>
        <v>0</v>
      </c>
      <c r="G54">
        <f>PPCL_NG!Q54</f>
        <v>20.69</v>
      </c>
      <c r="H54">
        <f>PPCL_Spot!Q54</f>
        <v>0</v>
      </c>
      <c r="I54">
        <f>Bawana_NG!Q54</f>
        <v>-1.3500000000000003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603.45311832872835</v>
      </c>
      <c r="P54" s="36">
        <v>32.909999999999997</v>
      </c>
      <c r="Q54" s="36">
        <v>9.6799999999999979</v>
      </c>
      <c r="R54" s="38">
        <v>26.3</v>
      </c>
      <c r="S54" s="38">
        <v>0</v>
      </c>
      <c r="T54" s="37">
        <f>SUMPRODUCT(LTA!J54:AN54,LTA!J$101:AN$101,LTA!J$104:AN$104)</f>
        <v>177.74</v>
      </c>
      <c r="U54" s="37">
        <f>SUMPRODUCT(LTA!J54:AN54,LTA!J$102:AN$102,LTA!J$104:AN$104)</f>
        <v>61.61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-73</v>
      </c>
      <c r="AA54" s="75">
        <f>STOA!I54</f>
        <v>355.92000000000007</v>
      </c>
      <c r="AB54" s="75">
        <f>-STOA!O54</f>
        <v>-30</v>
      </c>
      <c r="AC54">
        <f t="shared" si="0"/>
        <v>13.815035168851969</v>
      </c>
      <c r="AD54">
        <f t="shared" si="1"/>
        <v>1016.9928794073813</v>
      </c>
      <c r="AE54">
        <f>'IDT-1'!C54</f>
        <v>0</v>
      </c>
      <c r="AF54" s="24"/>
      <c r="AG54">
        <f t="shared" si="2"/>
        <v>1016.9928794073813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-164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2.8929199999999997</v>
      </c>
      <c r="E55">
        <f>GT_NG!Q55</f>
        <v>7.9618762475049891</v>
      </c>
      <c r="F55">
        <f>GT_Spot!Q55</f>
        <v>0</v>
      </c>
      <c r="G55">
        <f>PPCL_NG!Q55</f>
        <v>20.69</v>
      </c>
      <c r="H55">
        <f>PPCL_Spot!Q55</f>
        <v>0</v>
      </c>
      <c r="I55">
        <f>Bawana_NG!Q55</f>
        <v>-1.3500000000000003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603.59755594487467</v>
      </c>
      <c r="P55" s="36">
        <v>32.909999999999997</v>
      </c>
      <c r="Q55" s="36">
        <v>9.6799999999999979</v>
      </c>
      <c r="R55" s="38">
        <v>26.3</v>
      </c>
      <c r="S55" s="38">
        <v>0</v>
      </c>
      <c r="T55" s="37">
        <f>SUMPRODUCT(LTA!J55:AN55,LTA!J$101:AN$101,LTA!J$104:AN$104)</f>
        <v>177.86</v>
      </c>
      <c r="U55" s="37">
        <f>SUMPRODUCT(LTA!J55:AN55,LTA!J$102:AN$102,LTA!J$104:AN$104)</f>
        <v>62.42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-83</v>
      </c>
      <c r="AA55" s="75">
        <f>STOA!I55</f>
        <v>355.92000000000007</v>
      </c>
      <c r="AB55" s="75">
        <f>-STOA!O55</f>
        <v>-30</v>
      </c>
      <c r="AC55">
        <f t="shared" si="0"/>
        <v>13.957662132706986</v>
      </c>
      <c r="AD55">
        <f t="shared" si="1"/>
        <v>1002.9246900596726</v>
      </c>
      <c r="AE55">
        <f>'IDT-1'!C55</f>
        <v>0</v>
      </c>
      <c r="AF55" s="24"/>
      <c r="AG55">
        <f t="shared" si="2"/>
        <v>1002.9246900596726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-169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2.8929199999999997</v>
      </c>
      <c r="E56">
        <f>GT_NG!Q56</f>
        <v>7.9618762475049891</v>
      </c>
      <c r="F56">
        <f>GT_Spot!Q56</f>
        <v>0</v>
      </c>
      <c r="G56">
        <f>PPCL_NG!Q56</f>
        <v>20.69</v>
      </c>
      <c r="H56">
        <f>PPCL_Spot!Q56</f>
        <v>0</v>
      </c>
      <c r="I56">
        <f>Bawana_NG!Q56</f>
        <v>-1.3500000000000003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603.59593594333751</v>
      </c>
      <c r="P56" s="36">
        <v>32.909999999999997</v>
      </c>
      <c r="Q56" s="36">
        <v>9.6799999999999979</v>
      </c>
      <c r="R56" s="38">
        <v>26.3</v>
      </c>
      <c r="S56" s="38">
        <v>0</v>
      </c>
      <c r="T56" s="37">
        <f>SUMPRODUCT(LTA!J56:AN56,LTA!J$101:AN$101,LTA!J$104:AN$104)</f>
        <v>175.33999999999997</v>
      </c>
      <c r="U56" s="37">
        <f>SUMPRODUCT(LTA!J56:AN56,LTA!J$102:AN$102,LTA!J$104:AN$104)</f>
        <v>63.08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-93</v>
      </c>
      <c r="AA56" s="75">
        <f>STOA!I56</f>
        <v>355.92000000000007</v>
      </c>
      <c r="AB56" s="75">
        <f>-STOA!O56</f>
        <v>-30</v>
      </c>
      <c r="AC56">
        <f t="shared" si="0"/>
        <v>13.994548641826627</v>
      </c>
      <c r="AD56">
        <f t="shared" si="1"/>
        <v>995.02618354901574</v>
      </c>
      <c r="AE56">
        <f>'IDT-1'!C56</f>
        <v>0</v>
      </c>
      <c r="AF56" s="24"/>
      <c r="AG56">
        <f t="shared" si="2"/>
        <v>995.02618354901574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-165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2.8929199999999997</v>
      </c>
      <c r="E57">
        <f>GT_NG!Q57</f>
        <v>7.9618762475049891</v>
      </c>
      <c r="F57">
        <f>GT_Spot!Q57</f>
        <v>0</v>
      </c>
      <c r="G57">
        <f>PPCL_NG!Q57</f>
        <v>20.69</v>
      </c>
      <c r="H57">
        <f>PPCL_Spot!Q57</f>
        <v>0</v>
      </c>
      <c r="I57">
        <f>Bawana_NG!Q57</f>
        <v>-1.3500000000000003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606.87519171822623</v>
      </c>
      <c r="P57" s="36">
        <v>32.912003652968032</v>
      </c>
      <c r="Q57" s="36">
        <v>9.68</v>
      </c>
      <c r="R57" s="38">
        <v>26.3</v>
      </c>
      <c r="S57" s="38">
        <v>0</v>
      </c>
      <c r="T57" s="37">
        <f>SUMPRODUCT(LTA!J57:AN57,LTA!J$101:AN$101,LTA!J$104:AN$104)</f>
        <v>174.53</v>
      </c>
      <c r="U57" s="37">
        <f>SUMPRODUCT(LTA!J57:AN57,LTA!J$102:AN$102,LTA!J$104:AN$104)</f>
        <v>63.89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-93</v>
      </c>
      <c r="AA57" s="75">
        <f>STOA!I57</f>
        <v>354.42000000000007</v>
      </c>
      <c r="AB57" s="75">
        <f>-STOA!O57</f>
        <v>-30</v>
      </c>
      <c r="AC57">
        <f t="shared" si="0"/>
        <v>13.903686194525424</v>
      </c>
      <c r="AD57">
        <f t="shared" si="1"/>
        <v>1008.8983054241736</v>
      </c>
      <c r="AE57">
        <f>'IDT-1'!C57</f>
        <v>0</v>
      </c>
      <c r="AF57" s="24"/>
      <c r="AG57">
        <f t="shared" si="2"/>
        <v>1008.8983054241736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-153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2.8929199999999997</v>
      </c>
      <c r="E58">
        <f>GT_NG!Q58</f>
        <v>7.9618762475049891</v>
      </c>
      <c r="F58">
        <f>GT_Spot!Q58</f>
        <v>0</v>
      </c>
      <c r="G58">
        <f>PPCL_NG!Q58</f>
        <v>24.75</v>
      </c>
      <c r="H58">
        <f>PPCL_Spot!Q58</f>
        <v>0</v>
      </c>
      <c r="I58">
        <f>Bawana_NG!Q58</f>
        <v>-1.3500000000000003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612.91325687301503</v>
      </c>
      <c r="P58" s="36">
        <v>32.912003652968032</v>
      </c>
      <c r="Q58" s="36">
        <v>9.68</v>
      </c>
      <c r="R58" s="38">
        <v>26.3</v>
      </c>
      <c r="S58" s="38">
        <v>0</v>
      </c>
      <c r="T58" s="37">
        <f>SUMPRODUCT(LTA!J58:AN58,LTA!J$101:AN$101,LTA!J$104:AN$104)</f>
        <v>172.96</v>
      </c>
      <c r="U58" s="37">
        <f>SUMPRODUCT(LTA!J58:AN58,LTA!J$102:AN$102,LTA!J$104:AN$104)</f>
        <v>65.069999999999993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-78</v>
      </c>
      <c r="AA58" s="75">
        <f>STOA!I58</f>
        <v>349.92000000000007</v>
      </c>
      <c r="AB58" s="75">
        <f>-STOA!O58</f>
        <v>-30</v>
      </c>
      <c r="AC58">
        <f t="shared" si="0"/>
        <v>13.754198362399269</v>
      </c>
      <c r="AD58">
        <f t="shared" si="1"/>
        <v>1036.2558584110889</v>
      </c>
      <c r="AE58">
        <f>'IDT-1'!C58</f>
        <v>0</v>
      </c>
      <c r="AF58" s="24"/>
      <c r="AG58">
        <f t="shared" si="2"/>
        <v>1036.2558584110889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-146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2.8929199999999997</v>
      </c>
      <c r="E59">
        <f>GT_NG!Q59</f>
        <v>7.300423344420925</v>
      </c>
      <c r="F59">
        <f>GT_Spot!Q59</f>
        <v>0</v>
      </c>
      <c r="G59">
        <f>PPCL_NG!Q59</f>
        <v>24.75</v>
      </c>
      <c r="H59">
        <f>PPCL_Spot!Q59</f>
        <v>0</v>
      </c>
      <c r="I59">
        <f>Bawana_NG!Q59</f>
        <v>-1.3500000000000003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614.60292333990833</v>
      </c>
      <c r="P59" s="36">
        <v>32.912003652968032</v>
      </c>
      <c r="Q59" s="36">
        <v>9.68</v>
      </c>
      <c r="R59" s="38">
        <v>26.3</v>
      </c>
      <c r="S59" s="38">
        <v>0</v>
      </c>
      <c r="T59" s="37">
        <f>SUMPRODUCT(LTA!J59:AN59,LTA!J$101:AN$101,LTA!J$104:AN$104)</f>
        <v>172.73</v>
      </c>
      <c r="U59" s="37">
        <f>SUMPRODUCT(LTA!J59:AN59,LTA!J$102:AN$102,LTA!J$104:AN$104)</f>
        <v>65.2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-78</v>
      </c>
      <c r="AA59" s="75">
        <f>STOA!I59</f>
        <v>363.91000000000008</v>
      </c>
      <c r="AB59" s="75">
        <f>-STOA!O59</f>
        <v>-30</v>
      </c>
      <c r="AC59">
        <f t="shared" si="0"/>
        <v>13.574744178483956</v>
      </c>
      <c r="AD59">
        <f t="shared" si="1"/>
        <v>1086.3535261588133</v>
      </c>
      <c r="AE59">
        <f>'IDT-1'!C59</f>
        <v>0</v>
      </c>
      <c r="AF59" s="24"/>
      <c r="AG59">
        <f t="shared" si="2"/>
        <v>1086.3535261588133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-111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2.8929199999999997</v>
      </c>
      <c r="E60">
        <f>GT_NG!Q60</f>
        <v>7.300423344420925</v>
      </c>
      <c r="F60">
        <f>GT_Spot!Q60</f>
        <v>0</v>
      </c>
      <c r="G60">
        <f>PPCL_NG!Q60</f>
        <v>24.75</v>
      </c>
      <c r="H60">
        <f>PPCL_Spot!Q60</f>
        <v>0</v>
      </c>
      <c r="I60">
        <f>Bawana_NG!Q60</f>
        <v>-1.3500000000000003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617.48455981799668</v>
      </c>
      <c r="P60" s="36">
        <v>32.912003652968032</v>
      </c>
      <c r="Q60" s="36">
        <v>9.68</v>
      </c>
      <c r="R60" s="38">
        <v>26.3</v>
      </c>
      <c r="S60" s="38">
        <v>0</v>
      </c>
      <c r="T60" s="37">
        <f>SUMPRODUCT(LTA!J60:AN60,LTA!J$101:AN$101,LTA!J$104:AN$104)</f>
        <v>173.32</v>
      </c>
      <c r="U60" s="37">
        <f>SUMPRODUCT(LTA!J60:AN60,LTA!J$102:AN$102,LTA!J$104:AN$104)</f>
        <v>65.56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-58</v>
      </c>
      <c r="AA60" s="75">
        <f>STOA!I60</f>
        <v>361.81000000000006</v>
      </c>
      <c r="AB60" s="75">
        <f>-STOA!O60</f>
        <v>-30</v>
      </c>
      <c r="AC60">
        <f t="shared" si="0"/>
        <v>13.474566921702593</v>
      </c>
      <c r="AD60">
        <f t="shared" si="1"/>
        <v>1101.185339893683</v>
      </c>
      <c r="AE60">
        <f>'IDT-1'!C60</f>
        <v>0</v>
      </c>
      <c r="AF60" s="24"/>
      <c r="AG60">
        <f t="shared" si="2"/>
        <v>1101.185339893683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-118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2.8929199999999997</v>
      </c>
      <c r="E61">
        <f>GT_NG!Q61</f>
        <v>7.300423344420925</v>
      </c>
      <c r="F61">
        <f>GT_Spot!Q61</f>
        <v>0</v>
      </c>
      <c r="G61">
        <f>PPCL_NG!Q61</f>
        <v>24.03</v>
      </c>
      <c r="H61">
        <f>PPCL_Spot!Q61</f>
        <v>0</v>
      </c>
      <c r="I61">
        <f>Bawana_NG!Q61</f>
        <v>-1.3500000000000003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615.32752058273707</v>
      </c>
      <c r="P61" s="36">
        <v>32.912003652968032</v>
      </c>
      <c r="Q61" s="36">
        <v>9.68</v>
      </c>
      <c r="R61" s="38">
        <v>26.3</v>
      </c>
      <c r="S61" s="38">
        <v>0</v>
      </c>
      <c r="T61" s="37">
        <f>SUMPRODUCT(LTA!J61:AN61,LTA!J$101:AN$101,LTA!J$104:AN$104)</f>
        <v>171.77999999999997</v>
      </c>
      <c r="U61" s="37">
        <f>SUMPRODUCT(LTA!J61:AN61,LTA!J$102:AN$102,LTA!J$104:AN$104)</f>
        <v>66.28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-33</v>
      </c>
      <c r="AA61" s="75">
        <f>STOA!I61</f>
        <v>359.41000000000008</v>
      </c>
      <c r="AB61" s="75">
        <f>-STOA!O61</f>
        <v>-30</v>
      </c>
      <c r="AC61">
        <f t="shared" si="0"/>
        <v>13.22559417094401</v>
      </c>
      <c r="AD61">
        <f t="shared" si="1"/>
        <v>1117.3372734091818</v>
      </c>
      <c r="AE61">
        <f>'IDT-1'!C61</f>
        <v>0</v>
      </c>
      <c r="AF61" s="24"/>
      <c r="AG61">
        <f t="shared" si="2"/>
        <v>1117.3372734091818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-121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2.8929199999999997</v>
      </c>
      <c r="E62">
        <f>GT_NG!Q62</f>
        <v>7.300423344420925</v>
      </c>
      <c r="F62">
        <f>GT_Spot!Q62</f>
        <v>0</v>
      </c>
      <c r="G62">
        <f>PPCL_NG!Q62</f>
        <v>24.03</v>
      </c>
      <c r="H62">
        <f>PPCL_Spot!Q62</f>
        <v>0</v>
      </c>
      <c r="I62">
        <f>Bawana_NG!Q62</f>
        <v>-1.3500000000000003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615.65979032159282</v>
      </c>
      <c r="P62" s="36">
        <v>32.912003652968032</v>
      </c>
      <c r="Q62" s="36">
        <v>9.68</v>
      </c>
      <c r="R62" s="38">
        <v>26.3</v>
      </c>
      <c r="S62" s="38">
        <v>0</v>
      </c>
      <c r="T62" s="37">
        <f>SUMPRODUCT(LTA!J62:AN62,LTA!J$101:AN$101,LTA!J$104:AN$104)</f>
        <v>171.10000000000002</v>
      </c>
      <c r="U62" s="37">
        <f>SUMPRODUCT(LTA!J62:AN62,LTA!J$102:AN$102,LTA!J$104:AN$104)</f>
        <v>66.650000000000006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-33</v>
      </c>
      <c r="AA62" s="75">
        <f>STOA!I62</f>
        <v>356.71000000000009</v>
      </c>
      <c r="AB62" s="75">
        <f>-STOA!O62</f>
        <v>-30</v>
      </c>
      <c r="AC62">
        <f t="shared" si="0"/>
        <v>13.175395762079358</v>
      </c>
      <c r="AD62">
        <f t="shared" si="1"/>
        <v>1117.7097415569024</v>
      </c>
      <c r="AE62">
        <f>'IDT-1'!C62</f>
        <v>0</v>
      </c>
      <c r="AF62" s="24"/>
      <c r="AG62">
        <f t="shared" si="2"/>
        <v>1117.7097415569024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-118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2.8929199999999997</v>
      </c>
      <c r="E63">
        <f>GT_NG!Q63</f>
        <v>7.300423344420925</v>
      </c>
      <c r="F63">
        <f>GT_Spot!Q63</f>
        <v>0</v>
      </c>
      <c r="G63">
        <f>PPCL_NG!Q63</f>
        <v>24.03</v>
      </c>
      <c r="H63">
        <f>PPCL_Spot!Q63</f>
        <v>0</v>
      </c>
      <c r="I63">
        <f>Bawana_NG!Q63</f>
        <v>-1.3500000000000003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647.08198704078234</v>
      </c>
      <c r="P63" s="36">
        <v>32.912003652968032</v>
      </c>
      <c r="Q63" s="36">
        <v>9.68</v>
      </c>
      <c r="R63" s="38">
        <v>26.3</v>
      </c>
      <c r="S63" s="38">
        <v>0</v>
      </c>
      <c r="T63" s="37">
        <f>SUMPRODUCT(LTA!J63:AN63,LTA!J$101:AN$101,LTA!J$104:AN$104)</f>
        <v>166.44</v>
      </c>
      <c r="U63" s="37">
        <f>SUMPRODUCT(LTA!J63:AN63,LTA!J$102:AN$102,LTA!J$104:AN$104)</f>
        <v>75.22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-98</v>
      </c>
      <c r="AA63" s="75">
        <f>STOA!I63</f>
        <v>392.13</v>
      </c>
      <c r="AB63" s="75">
        <f>-STOA!O63</f>
        <v>0</v>
      </c>
      <c r="AC63">
        <f t="shared" si="0"/>
        <v>13.647086925330902</v>
      </c>
      <c r="AD63">
        <f t="shared" si="1"/>
        <v>1204.9902471128401</v>
      </c>
      <c r="AE63">
        <f>'IDT-1'!C63</f>
        <v>0</v>
      </c>
      <c r="AF63" s="24"/>
      <c r="AG63">
        <f t="shared" si="2"/>
        <v>1204.9902471128401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-66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2.8929199999999997</v>
      </c>
      <c r="E64">
        <f>GT_NG!Q64</f>
        <v>7.300423344420925</v>
      </c>
      <c r="F64">
        <f>GT_Spot!Q64</f>
        <v>0</v>
      </c>
      <c r="G64">
        <f>PPCL_NG!Q64</f>
        <v>24.03</v>
      </c>
      <c r="H64">
        <f>PPCL_Spot!Q64</f>
        <v>0</v>
      </c>
      <c r="I64">
        <f>Bawana_NG!Q64</f>
        <v>-1.3500000000000003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651.62145011538803</v>
      </c>
      <c r="P64" s="36">
        <v>32.912003652968032</v>
      </c>
      <c r="Q64" s="36">
        <v>9.68</v>
      </c>
      <c r="R64" s="38">
        <v>26.3</v>
      </c>
      <c r="S64" s="38">
        <v>0</v>
      </c>
      <c r="T64" s="37">
        <f>SUMPRODUCT(LTA!J64:AN64,LTA!J$101:AN$101,LTA!J$104:AN$104)</f>
        <v>163.25</v>
      </c>
      <c r="U64" s="37">
        <f>SUMPRODUCT(LTA!J64:AN64,LTA!J$102:AN$102,LTA!J$104:AN$104)</f>
        <v>75.55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-93</v>
      </c>
      <c r="AA64" s="75">
        <f>STOA!I64</f>
        <v>389.43</v>
      </c>
      <c r="AB64" s="75">
        <f>-STOA!O64</f>
        <v>0</v>
      </c>
      <c r="AC64">
        <f t="shared" si="0"/>
        <v>13.638106200387432</v>
      </c>
      <c r="AD64">
        <f t="shared" si="1"/>
        <v>1203.9786909123893</v>
      </c>
      <c r="AE64">
        <f>'IDT-1'!C64</f>
        <v>0</v>
      </c>
      <c r="AF64" s="24"/>
      <c r="AG64">
        <f t="shared" si="2"/>
        <v>1203.9786909123893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-71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2.8929199999999997</v>
      </c>
      <c r="E65">
        <f>GT_NG!Q65</f>
        <v>7.300423344420925</v>
      </c>
      <c r="F65">
        <f>GT_Spot!Q65</f>
        <v>0</v>
      </c>
      <c r="G65">
        <f>PPCL_NG!Q65</f>
        <v>24.03</v>
      </c>
      <c r="H65">
        <f>PPCL_Spot!Q65</f>
        <v>0</v>
      </c>
      <c r="I65">
        <f>Bawana_NG!Q65</f>
        <v>-1.3500000000000003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655.06161044272562</v>
      </c>
      <c r="P65" s="36">
        <v>32.912003652968032</v>
      </c>
      <c r="Q65" s="36">
        <v>9.68</v>
      </c>
      <c r="R65" s="38">
        <v>26.3</v>
      </c>
      <c r="S65" s="38">
        <v>0</v>
      </c>
      <c r="T65" s="37">
        <f>SUMPRODUCT(LTA!J65:AN65,LTA!J$101:AN$101,LTA!J$104:AN$104)</f>
        <v>157.94</v>
      </c>
      <c r="U65" s="37">
        <f>SUMPRODUCT(LTA!J65:AN65,LTA!J$102:AN$102,LTA!J$104:AN$104)</f>
        <v>75.41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-93</v>
      </c>
      <c r="AA65" s="75">
        <f>STOA!I65</f>
        <v>386.73</v>
      </c>
      <c r="AB65" s="75">
        <f>-STOA!O65</f>
        <v>0</v>
      </c>
      <c r="AC65">
        <f t="shared" si="0"/>
        <v>13.987297222244598</v>
      </c>
      <c r="AD65">
        <f t="shared" si="1"/>
        <v>1154.9196602178699</v>
      </c>
      <c r="AE65">
        <f>'IDT-1'!C65</f>
        <v>0</v>
      </c>
      <c r="AF65" s="24"/>
      <c r="AG65">
        <f t="shared" si="2"/>
        <v>1154.9196602178699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-115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2.8929199999999997</v>
      </c>
      <c r="E66">
        <f>GT_NG!Q66</f>
        <v>7.300423344420925</v>
      </c>
      <c r="F66">
        <f>GT_Spot!Q66</f>
        <v>0</v>
      </c>
      <c r="G66">
        <f>PPCL_NG!Q66</f>
        <v>24.03</v>
      </c>
      <c r="H66">
        <f>PPCL_Spot!Q66</f>
        <v>0</v>
      </c>
      <c r="I66">
        <f>Bawana_NG!Q66</f>
        <v>-1.3500000000000003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654.57214296572158</v>
      </c>
      <c r="P66" s="36">
        <v>32.912003652968032</v>
      </c>
      <c r="Q66" s="36">
        <v>9.68</v>
      </c>
      <c r="R66" s="38">
        <v>26.3</v>
      </c>
      <c r="S66" s="38">
        <v>0</v>
      </c>
      <c r="T66" s="37">
        <f>SUMPRODUCT(LTA!J66:AN66,LTA!J$101:AN$101,LTA!J$104:AN$104)</f>
        <v>152.26</v>
      </c>
      <c r="U66" s="37">
        <f>SUMPRODUCT(LTA!J66:AN66,LTA!J$102:AN$102,LTA!J$104:AN$104)</f>
        <v>75.94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-68</v>
      </c>
      <c r="AA66" s="75">
        <f>STOA!I66</f>
        <v>383.13</v>
      </c>
      <c r="AB66" s="75">
        <f>-STOA!O66</f>
        <v>0</v>
      </c>
      <c r="AC66">
        <f t="shared" si="0"/>
        <v>13.763939868091835</v>
      </c>
      <c r="AD66">
        <f t="shared" si="1"/>
        <v>1161.9035500950183</v>
      </c>
      <c r="AE66">
        <f>'IDT-1'!C66</f>
        <v>-16</v>
      </c>
      <c r="AF66" s="24"/>
      <c r="AG66">
        <f t="shared" si="2"/>
        <v>1145.9035500950183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-124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2.8929199999999997</v>
      </c>
      <c r="E67">
        <f>GT_NG!Q67</f>
        <v>7.300423344420925</v>
      </c>
      <c r="F67">
        <f>GT_Spot!Q67</f>
        <v>0</v>
      </c>
      <c r="G67">
        <f>PPCL_NG!Q67</f>
        <v>24.03</v>
      </c>
      <c r="H67">
        <f>PPCL_Spot!Q67</f>
        <v>0</v>
      </c>
      <c r="I67">
        <f>Bawana_NG!Q67</f>
        <v>-1.3500000000000003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655.93659142321769</v>
      </c>
      <c r="P67" s="36">
        <v>33.090000000000003</v>
      </c>
      <c r="Q67" s="36">
        <v>9.68</v>
      </c>
      <c r="R67" s="38">
        <v>26.3</v>
      </c>
      <c r="S67" s="38">
        <v>0</v>
      </c>
      <c r="T67" s="37">
        <f>SUMPRODUCT(LTA!J67:AN67,LTA!J$101:AN$101,LTA!J$104:AN$104)</f>
        <v>167.74</v>
      </c>
      <c r="U67" s="37">
        <f>SUMPRODUCT(LTA!J67:AN67,LTA!J$102:AN$102,LTA!J$104:AN$104)</f>
        <v>75.8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-48</v>
      </c>
      <c r="AA67" s="75">
        <f>STOA!I67</f>
        <v>381.03</v>
      </c>
      <c r="AB67" s="75">
        <f>-STOA!O67</f>
        <v>0</v>
      </c>
      <c r="AC67">
        <f t="shared" si="0"/>
        <v>13.743097214494364</v>
      </c>
      <c r="AD67">
        <f t="shared" si="1"/>
        <v>1193.7068375531442</v>
      </c>
      <c r="AE67">
        <f>'IDT-1'!C67</f>
        <v>-25</v>
      </c>
      <c r="AF67" s="24"/>
      <c r="AG67">
        <f t="shared" si="2"/>
        <v>1168.7068375531442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-127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2.8929199999999997</v>
      </c>
      <c r="E68">
        <f>GT_NG!Q68</f>
        <v>7.300423344420925</v>
      </c>
      <c r="F68">
        <f>GT_Spot!Q68</f>
        <v>0</v>
      </c>
      <c r="G68">
        <f>PPCL_NG!Q68</f>
        <v>43.03</v>
      </c>
      <c r="H68">
        <f>PPCL_Spot!Q68</f>
        <v>0</v>
      </c>
      <c r="I68">
        <f>Bawana_NG!Q68</f>
        <v>-1.3500000000000003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656.58085201334359</v>
      </c>
      <c r="P68" s="36">
        <v>33.090000000000003</v>
      </c>
      <c r="Q68" s="36">
        <v>9.68</v>
      </c>
      <c r="R68" s="38">
        <v>26.3</v>
      </c>
      <c r="S68" s="38">
        <v>0</v>
      </c>
      <c r="T68" s="37">
        <f>SUMPRODUCT(LTA!J68:AN68,LTA!J$101:AN$101,LTA!J$104:AN$104)</f>
        <v>158.05000000000001</v>
      </c>
      <c r="U68" s="37">
        <f>SUMPRODUCT(LTA!J68:AN68,LTA!J$102:AN$102,LTA!J$104:AN$104)</f>
        <v>76.03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-38</v>
      </c>
      <c r="AA68" s="75">
        <f>STOA!I68</f>
        <v>376.23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13.763844325120886</v>
      </c>
      <c r="AD68">
        <f t="shared" ref="AD68:AD98" si="4">SUM(B68:AB68,AI68:AR68)-AC68</f>
        <v>1202.0703510326434</v>
      </c>
      <c r="AE68">
        <f>'IDT-1'!C68</f>
        <v>-18</v>
      </c>
      <c r="AF68" s="24"/>
      <c r="AG68">
        <f t="shared" ref="AG68:AG98" si="5">SUM(AD68:AF68)</f>
        <v>1184.0703510326434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-134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2.8929199999999997</v>
      </c>
      <c r="E69">
        <f>GT_NG!Q69</f>
        <v>7.300423344420925</v>
      </c>
      <c r="F69">
        <f>GT_Spot!Q69</f>
        <v>0</v>
      </c>
      <c r="G69">
        <f>PPCL_NG!Q69</f>
        <v>24.03</v>
      </c>
      <c r="H69">
        <f>PPCL_Spot!Q69</f>
        <v>0</v>
      </c>
      <c r="I69">
        <f>Bawana_NG!Q69</f>
        <v>-1.3500000000000003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670.64601122680392</v>
      </c>
      <c r="P69" s="36">
        <v>33.132014349121413</v>
      </c>
      <c r="Q69" s="36">
        <v>9.68</v>
      </c>
      <c r="R69" s="38">
        <v>26.3</v>
      </c>
      <c r="S69" s="38">
        <v>0</v>
      </c>
      <c r="T69" s="37">
        <f>SUMPRODUCT(LTA!J69:AN69,LTA!J$101:AN$101,LTA!J$104:AN$104)</f>
        <v>149.44999999999999</v>
      </c>
      <c r="U69" s="37">
        <f>SUMPRODUCT(LTA!J69:AN69,LTA!J$102:AN$102,LTA!J$104:AN$104)</f>
        <v>76.19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-38</v>
      </c>
      <c r="AA69" s="75">
        <f>STOA!I69</f>
        <v>369.63</v>
      </c>
      <c r="AB69" s="75">
        <f>-STOA!O69</f>
        <v>0</v>
      </c>
      <c r="AC69">
        <f t="shared" si="3"/>
        <v>13.393116646983309</v>
      </c>
      <c r="AD69">
        <f t="shared" si="4"/>
        <v>1204.5082522733628</v>
      </c>
      <c r="AE69">
        <f>'IDT-1'!C69</f>
        <v>-8</v>
      </c>
      <c r="AF69" s="24"/>
      <c r="AG69">
        <f t="shared" si="5"/>
        <v>1196.5082522733628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-112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2.8929199999999997</v>
      </c>
      <c r="E70">
        <f>GT_NG!Q70</f>
        <v>7.300423344420925</v>
      </c>
      <c r="F70">
        <f>GT_Spot!Q70</f>
        <v>0</v>
      </c>
      <c r="G70">
        <f>PPCL_NG!Q70</f>
        <v>24.03</v>
      </c>
      <c r="H70">
        <f>PPCL_Spot!Q70</f>
        <v>0</v>
      </c>
      <c r="I70">
        <f>Bawana_NG!Q70</f>
        <v>-1.3500000000000003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671.60578516459384</v>
      </c>
      <c r="P70" s="36">
        <v>33.132014349121413</v>
      </c>
      <c r="Q70" s="36">
        <v>9.68</v>
      </c>
      <c r="R70" s="38">
        <v>26.3</v>
      </c>
      <c r="S70" s="38">
        <v>0</v>
      </c>
      <c r="T70" s="37">
        <f>SUMPRODUCT(LTA!J70:AN70,LTA!J$101:AN$101,LTA!J$104:AN$104)</f>
        <v>140.63</v>
      </c>
      <c r="U70" s="37">
        <f>SUMPRODUCT(LTA!J70:AN70,LTA!J$102:AN$102,LTA!J$104:AN$104)</f>
        <v>75.89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-38</v>
      </c>
      <c r="AA70" s="75">
        <f>STOA!I70</f>
        <v>366.63</v>
      </c>
      <c r="AB70" s="75">
        <f>-STOA!O70</f>
        <v>0</v>
      </c>
      <c r="AC70">
        <f t="shared" si="3"/>
        <v>13.330419167724642</v>
      </c>
      <c r="AD70">
        <f t="shared" si="4"/>
        <v>1189.4107236904115</v>
      </c>
      <c r="AE70">
        <f>'IDT-1'!C70</f>
        <v>0</v>
      </c>
      <c r="AF70" s="24"/>
      <c r="AG70">
        <f t="shared" si="5"/>
        <v>1189.4107236904115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-116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2.8929199999999997</v>
      </c>
      <c r="E71">
        <f>GT_NG!Q71</f>
        <v>7.0502026816339249</v>
      </c>
      <c r="F71">
        <f>GT_Spot!Q71</f>
        <v>0</v>
      </c>
      <c r="G71">
        <f>PPCL_NG!Q71</f>
        <v>24.03</v>
      </c>
      <c r="H71">
        <f>PPCL_Spot!Q71</f>
        <v>0</v>
      </c>
      <c r="I71">
        <f>Bawana_NG!Q71</f>
        <v>-1.3500000000000003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673.64695533168458</v>
      </c>
      <c r="P71" s="36">
        <v>33.132014349121413</v>
      </c>
      <c r="Q71" s="36">
        <v>9.68</v>
      </c>
      <c r="R71" s="38">
        <v>24.46</v>
      </c>
      <c r="S71" s="38">
        <v>0</v>
      </c>
      <c r="T71" s="37">
        <f>SUMPRODUCT(LTA!J71:AN71,LTA!J$101:AN$101,LTA!J$104:AN$104)</f>
        <v>128.51999999999998</v>
      </c>
      <c r="U71" s="37">
        <f>SUMPRODUCT(LTA!J71:AN71,LTA!J$102:AN$102,LTA!J$104:AN$104)</f>
        <v>80.240000000000009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305.55000000000007</v>
      </c>
      <c r="AB71" s="75">
        <f>-STOA!O71</f>
        <v>0</v>
      </c>
      <c r="AC71">
        <f t="shared" si="3"/>
        <v>12.058335959197867</v>
      </c>
      <c r="AD71">
        <f t="shared" si="4"/>
        <v>1196.7937564032422</v>
      </c>
      <c r="AE71">
        <f>'IDT-1'!C71</f>
        <v>0</v>
      </c>
      <c r="AF71" s="24"/>
      <c r="AG71">
        <f t="shared" si="5"/>
        <v>1196.7937564032422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-79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2.8929199999999997</v>
      </c>
      <c r="E72">
        <f>GT_NG!Q72</f>
        <v>7.0502026816339249</v>
      </c>
      <c r="F72">
        <f>GT_Spot!Q72</f>
        <v>0</v>
      </c>
      <c r="G72">
        <f>PPCL_NG!Q72</f>
        <v>24.03</v>
      </c>
      <c r="H72">
        <f>PPCL_Spot!Q72</f>
        <v>0</v>
      </c>
      <c r="I72">
        <f>Bawana_NG!Q72</f>
        <v>-1.3500000000000003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673.64695533168458</v>
      </c>
      <c r="P72" s="36">
        <v>33.132014349121413</v>
      </c>
      <c r="Q72" s="36">
        <v>9.68</v>
      </c>
      <c r="R72" s="38">
        <v>21.01266624365482</v>
      </c>
      <c r="S72" s="38">
        <v>0</v>
      </c>
      <c r="T72" s="37">
        <f>SUMPRODUCT(LTA!J72:AN72,LTA!J$101:AN$101,LTA!J$104:AN$104)</f>
        <v>114.32</v>
      </c>
      <c r="U72" s="37">
        <f>SUMPRODUCT(LTA!J72:AN72,LTA!J$102:AN$102,LTA!J$104:AN$104)</f>
        <v>80.050000000000011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301.05000000000007</v>
      </c>
      <c r="AB72" s="75">
        <f>-STOA!O72</f>
        <v>0</v>
      </c>
      <c r="AC72">
        <f t="shared" si="3"/>
        <v>11.710839254264707</v>
      </c>
      <c r="AD72">
        <f t="shared" si="4"/>
        <v>1191.80391935183</v>
      </c>
      <c r="AE72">
        <f>'IDT-1'!C72</f>
        <v>0</v>
      </c>
      <c r="AF72" s="24"/>
      <c r="AG72">
        <f t="shared" si="5"/>
        <v>1191.80391935183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-62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2.8929199999999997</v>
      </c>
      <c r="E73">
        <f>GT_NG!Q73</f>
        <v>7.0502026816339249</v>
      </c>
      <c r="F73">
        <f>GT_Spot!Q73</f>
        <v>0</v>
      </c>
      <c r="G73">
        <f>PPCL_NG!Q73</f>
        <v>24.03</v>
      </c>
      <c r="H73">
        <f>PPCL_Spot!Q73</f>
        <v>0</v>
      </c>
      <c r="I73">
        <f>Bawana_NG!Q73</f>
        <v>-1.3500000000000003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670.9358077485374</v>
      </c>
      <c r="P73" s="36">
        <v>34.22793284618637</v>
      </c>
      <c r="Q73" s="36">
        <v>9.68</v>
      </c>
      <c r="R73" s="38">
        <v>12.29</v>
      </c>
      <c r="S73" s="38">
        <v>0</v>
      </c>
      <c r="T73" s="37">
        <f>SUMPRODUCT(LTA!J73:AN73,LTA!J$101:AN$101,LTA!J$104:AN$104)</f>
        <v>104.59</v>
      </c>
      <c r="U73" s="37">
        <f>SUMPRODUCT(LTA!J73:AN73,LTA!J$102:AN$102,LTA!J$104:AN$104)</f>
        <v>79.550000000000011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293.55000000000007</v>
      </c>
      <c r="AB73" s="75">
        <f>-STOA!O73</f>
        <v>0</v>
      </c>
      <c r="AC73">
        <f t="shared" si="3"/>
        <v>11.312913607485703</v>
      </c>
      <c r="AD73">
        <f t="shared" si="4"/>
        <v>1181.1339496688722</v>
      </c>
      <c r="AE73">
        <f>'IDT-1'!C73</f>
        <v>0</v>
      </c>
      <c r="AF73" s="24"/>
      <c r="AG73">
        <f t="shared" si="5"/>
        <v>1181.1339496688722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-45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2.8929199999999997</v>
      </c>
      <c r="E74">
        <f>GT_NG!Q74</f>
        <v>6.9365390800900615</v>
      </c>
      <c r="F74">
        <f>GT_Spot!Q74</f>
        <v>0</v>
      </c>
      <c r="G74">
        <f>PPCL_NG!Q74</f>
        <v>24.03</v>
      </c>
      <c r="H74">
        <f>PPCL_Spot!Q74</f>
        <v>0</v>
      </c>
      <c r="I74">
        <f>Bawana_NG!Q74</f>
        <v>-1.3500000000000003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669.0007959156012</v>
      </c>
      <c r="P74" s="36">
        <v>34.22793284618637</v>
      </c>
      <c r="Q74" s="36">
        <v>9.68</v>
      </c>
      <c r="R74" s="38">
        <v>6.7</v>
      </c>
      <c r="S74" s="38">
        <v>0</v>
      </c>
      <c r="T74" s="37">
        <f>SUMPRODUCT(LTA!J74:AN74,LTA!J$101:AN$101,LTA!J$104:AN$104)</f>
        <v>98.38</v>
      </c>
      <c r="U74" s="37">
        <f>SUMPRODUCT(LTA!J74:AN74,LTA!J$102:AN$102,LTA!J$104:AN$104)</f>
        <v>79.260000000000005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292.05000000000007</v>
      </c>
      <c r="AB74" s="75">
        <f>-STOA!O74</f>
        <v>0</v>
      </c>
      <c r="AC74">
        <f t="shared" si="3"/>
        <v>11.157537008617888</v>
      </c>
      <c r="AD74">
        <f t="shared" si="4"/>
        <v>1167.6506508332598</v>
      </c>
      <c r="AE74">
        <f>'IDT-1'!C74</f>
        <v>0</v>
      </c>
      <c r="AF74" s="24"/>
      <c r="AG74">
        <f t="shared" si="5"/>
        <v>1167.6506508332598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-43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2.8929199999999997</v>
      </c>
      <c r="E75">
        <f>GT_NG!Q75</f>
        <v>7.0030234802187206</v>
      </c>
      <c r="F75">
        <f>GT_Spot!Q75</f>
        <v>0</v>
      </c>
      <c r="G75">
        <f>PPCL_NG!Q75</f>
        <v>24.03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649.75230769863106</v>
      </c>
      <c r="P75" s="36">
        <v>34.22793284618637</v>
      </c>
      <c r="Q75" s="36">
        <v>9.68</v>
      </c>
      <c r="R75" s="38">
        <v>0</v>
      </c>
      <c r="S75" s="38">
        <v>0</v>
      </c>
      <c r="T75" s="37">
        <f>SUMPRODUCT(LTA!J75:AN75,LTA!J$101:AN$101,LTA!J$104:AN$104)</f>
        <v>103.86</v>
      </c>
      <c r="U75" s="37">
        <f>SUMPRODUCT(LTA!J75:AN75,LTA!J$102:AN$102,LTA!J$104:AN$104)</f>
        <v>84.06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335.11</v>
      </c>
      <c r="AB75" s="75">
        <f>-STOA!O75</f>
        <v>0</v>
      </c>
      <c r="AC75">
        <f t="shared" si="3"/>
        <v>11.736536220873102</v>
      </c>
      <c r="AD75">
        <f t="shared" si="4"/>
        <v>1156.529647804163</v>
      </c>
      <c r="AE75">
        <f>'IDT-1'!C75</f>
        <v>0</v>
      </c>
      <c r="AF75" s="24"/>
      <c r="AG75">
        <f t="shared" si="5"/>
        <v>1156.529647804163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-81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2.8929199999999997</v>
      </c>
      <c r="E76">
        <f>GT_NG!Q76</f>
        <v>7.0030234802187206</v>
      </c>
      <c r="F76">
        <f>GT_Spot!Q76</f>
        <v>0</v>
      </c>
      <c r="G76">
        <f>PPCL_NG!Q76</f>
        <v>24.03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649.71790173962279</v>
      </c>
      <c r="P76" s="36">
        <v>34.22793284618637</v>
      </c>
      <c r="Q76" s="36">
        <v>9.68</v>
      </c>
      <c r="R76" s="38">
        <v>0</v>
      </c>
      <c r="S76" s="38">
        <v>0</v>
      </c>
      <c r="T76" s="37">
        <f>SUMPRODUCT(LTA!J76:AN76,LTA!J$101:AN$101,LTA!J$104:AN$104)</f>
        <v>98.19</v>
      </c>
      <c r="U76" s="37">
        <f>SUMPRODUCT(LTA!J76:AN76,LTA!J$102:AN$102,LTA!J$104:AN$104)</f>
        <v>83.84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332.11</v>
      </c>
      <c r="AB76" s="75">
        <f>-STOA!O76</f>
        <v>0</v>
      </c>
      <c r="AC76">
        <f t="shared" si="3"/>
        <v>11.649123320911634</v>
      </c>
      <c r="AD76">
        <f t="shared" si="4"/>
        <v>1148.6926547451162</v>
      </c>
      <c r="AE76">
        <f>'IDT-1'!C76</f>
        <v>0</v>
      </c>
      <c r="AF76" s="24"/>
      <c r="AG76">
        <f t="shared" si="5"/>
        <v>1148.6926547451162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2.8929199999999997</v>
      </c>
      <c r="E77">
        <f>GT_NG!Q77</f>
        <v>7.0030234802187206</v>
      </c>
      <c r="F77">
        <f>GT_Spot!Q77</f>
        <v>0</v>
      </c>
      <c r="G77">
        <f>PPCL_NG!Q77</f>
        <v>24.03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667.00375663941918</v>
      </c>
      <c r="P77" s="36">
        <v>34.22793284618637</v>
      </c>
      <c r="Q77" s="36">
        <v>9.68</v>
      </c>
      <c r="R77" s="38">
        <v>0</v>
      </c>
      <c r="S77" s="38">
        <v>0</v>
      </c>
      <c r="T77" s="37">
        <f>SUMPRODUCT(LTA!J77:AN77,LTA!J$101:AN$101,LTA!J$104:AN$104)</f>
        <v>92.41</v>
      </c>
      <c r="U77" s="37">
        <f>SUMPRODUCT(LTA!J77:AN77,LTA!J$102:AN$102,LTA!J$104:AN$104)</f>
        <v>83.5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330.61</v>
      </c>
      <c r="AB77" s="75">
        <f>-STOA!O77</f>
        <v>0</v>
      </c>
      <c r="AC77">
        <f t="shared" si="3"/>
        <v>11.627645313763498</v>
      </c>
      <c r="AD77">
        <f t="shared" si="4"/>
        <v>1170.3799876520607</v>
      </c>
      <c r="AE77">
        <f>'IDT-1'!C77</f>
        <v>-22</v>
      </c>
      <c r="AF77" s="24"/>
      <c r="AG77">
        <f t="shared" si="5"/>
        <v>1148.3799876520607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-68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2.8929199999999997</v>
      </c>
      <c r="E78">
        <f>GT_NG!Q78</f>
        <v>7.0030234802187206</v>
      </c>
      <c r="F78">
        <f>GT_Spot!Q78</f>
        <v>0</v>
      </c>
      <c r="G78">
        <f>PPCL_NG!Q78</f>
        <v>24.03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665.89713702611516</v>
      </c>
      <c r="P78" s="36">
        <v>34.22793284618637</v>
      </c>
      <c r="Q78" s="36">
        <v>9.68</v>
      </c>
      <c r="R78" s="38">
        <v>0</v>
      </c>
      <c r="S78" s="38">
        <v>0</v>
      </c>
      <c r="T78" s="37">
        <f>SUMPRODUCT(LTA!J78:AN78,LTA!J$101:AN$101,LTA!J$104:AN$104)</f>
        <v>87.429999999999993</v>
      </c>
      <c r="U78" s="37">
        <f>SUMPRODUCT(LTA!J78:AN78,LTA!J$102:AN$102,LTA!J$104:AN$104)</f>
        <v>83.06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327.61</v>
      </c>
      <c r="AB78" s="75">
        <f>-STOA!O78</f>
        <v>0</v>
      </c>
      <c r="AC78">
        <f t="shared" si="3"/>
        <v>11.579323571255204</v>
      </c>
      <c r="AD78">
        <f t="shared" si="4"/>
        <v>1156.9016897812651</v>
      </c>
      <c r="AE78">
        <f>'IDT-1'!C78</f>
        <v>-22</v>
      </c>
      <c r="AF78" s="24"/>
      <c r="AG78">
        <f t="shared" si="5"/>
        <v>1134.9016897812651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-72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2.8929199999999997</v>
      </c>
      <c r="E79">
        <f>GT_NG!Q79</f>
        <v>7.0030234802187206</v>
      </c>
      <c r="F79">
        <f>GT_Spot!Q79</f>
        <v>0</v>
      </c>
      <c r="G79">
        <f>PPCL_NG!Q79</f>
        <v>24.03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674.46777730549286</v>
      </c>
      <c r="P79" s="36">
        <v>34.71790325502748</v>
      </c>
      <c r="Q79" s="36">
        <v>9.68</v>
      </c>
      <c r="R79" s="38">
        <v>0</v>
      </c>
      <c r="S79" s="38">
        <v>0</v>
      </c>
      <c r="T79" s="37">
        <f>SUMPRODUCT(LTA!J79:AN79,LTA!J$101:AN$101,LTA!J$104:AN$104)</f>
        <v>83.08</v>
      </c>
      <c r="U79" s="37">
        <f>SUMPRODUCT(LTA!J79:AN79,LTA!J$102:AN$102,LTA!J$104:AN$104)</f>
        <v>112.05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-22</v>
      </c>
      <c r="AA79" s="75">
        <f>STOA!I79</f>
        <v>324.61</v>
      </c>
      <c r="AB79" s="75">
        <f>-STOA!O79</f>
        <v>0</v>
      </c>
      <c r="AC79">
        <f t="shared" si="3"/>
        <v>11.707438904956406</v>
      </c>
      <c r="AD79">
        <f t="shared" si="4"/>
        <v>1203.4741851357826</v>
      </c>
      <c r="AE79">
        <f>'IDT-1'!C79</f>
        <v>-57.713000000000001</v>
      </c>
      <c r="AF79" s="24"/>
      <c r="AG79">
        <f t="shared" si="5"/>
        <v>1145.7611851357826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-34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2.8929199999999997</v>
      </c>
      <c r="E80">
        <f>GT_NG!Q80</f>
        <v>7.0030234802187206</v>
      </c>
      <c r="F80">
        <f>GT_Spot!Q80</f>
        <v>0</v>
      </c>
      <c r="G80">
        <f>PPCL_NG!Q80</f>
        <v>24.03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674.46777730549286</v>
      </c>
      <c r="P80" s="36">
        <v>34.71790325502748</v>
      </c>
      <c r="Q80" s="36">
        <v>9.68</v>
      </c>
      <c r="R80" s="38">
        <v>0</v>
      </c>
      <c r="S80" s="38">
        <v>0</v>
      </c>
      <c r="T80" s="37">
        <f>SUMPRODUCT(LTA!J80:AN80,LTA!J$101:AN$101,LTA!J$104:AN$104)</f>
        <v>79.210000000000008</v>
      </c>
      <c r="U80" s="37">
        <f>SUMPRODUCT(LTA!J80:AN80,LTA!J$102:AN$102,LTA!J$104:AN$104)</f>
        <v>137.68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-22</v>
      </c>
      <c r="AA80" s="75">
        <f>STOA!I80</f>
        <v>323.41000000000003</v>
      </c>
      <c r="AB80" s="75">
        <f>-STOA!O80</f>
        <v>0</v>
      </c>
      <c r="AC80">
        <f t="shared" si="3"/>
        <v>12.074807582922508</v>
      </c>
      <c r="AD80">
        <f t="shared" si="4"/>
        <v>1202.6668164578168</v>
      </c>
      <c r="AE80">
        <f>'IDT-1'!C80</f>
        <v>-60.232999999999997</v>
      </c>
      <c r="AF80" s="24"/>
      <c r="AG80">
        <f t="shared" si="5"/>
        <v>1142.4338164578169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-55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2.8929199999999997</v>
      </c>
      <c r="E81">
        <f>GT_NG!Q81</f>
        <v>7.0030234802187206</v>
      </c>
      <c r="F81">
        <f>GT_Spot!Q81</f>
        <v>0</v>
      </c>
      <c r="G81">
        <f>PPCL_NG!Q81</f>
        <v>24.03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679.73828986572425</v>
      </c>
      <c r="P81" s="36">
        <v>34.450000000000003</v>
      </c>
      <c r="Q81" s="36">
        <v>9.68</v>
      </c>
      <c r="R81" s="38">
        <v>0</v>
      </c>
      <c r="S81" s="38">
        <v>0</v>
      </c>
      <c r="T81" s="37">
        <f>SUMPRODUCT(LTA!J81:AN81,LTA!J$101:AN$101,LTA!J$104:AN$104)</f>
        <v>77.759999999999991</v>
      </c>
      <c r="U81" s="37">
        <f>SUMPRODUCT(LTA!J81:AN81,LTA!J$102:AN$102,LTA!J$104:AN$104)</f>
        <v>107.91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-27</v>
      </c>
      <c r="AA81" s="75">
        <f>STOA!I81</f>
        <v>322.21000000000004</v>
      </c>
      <c r="AB81" s="75">
        <f>-STOA!O81</f>
        <v>0</v>
      </c>
      <c r="AC81">
        <f t="shared" si="3"/>
        <v>11.744753269586349</v>
      </c>
      <c r="AD81">
        <f t="shared" si="4"/>
        <v>1185.5794800763565</v>
      </c>
      <c r="AE81">
        <f>'IDT-1'!C81</f>
        <v>-50.804000000000002</v>
      </c>
      <c r="AF81" s="24"/>
      <c r="AG81">
        <f t="shared" si="5"/>
        <v>1134.7754800763564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-40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2.8929199999999997</v>
      </c>
      <c r="E82">
        <f>GT_NG!Q82</f>
        <v>7.0030234802187206</v>
      </c>
      <c r="F82">
        <f>GT_Spot!Q82</f>
        <v>0</v>
      </c>
      <c r="G82">
        <f>PPCL_NG!Q82</f>
        <v>24.03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679.73828986572425</v>
      </c>
      <c r="P82" s="36">
        <v>34.450000000000003</v>
      </c>
      <c r="Q82" s="36">
        <v>9.68</v>
      </c>
      <c r="R82" s="38">
        <v>0</v>
      </c>
      <c r="S82" s="38">
        <v>0</v>
      </c>
      <c r="T82" s="37">
        <f>SUMPRODUCT(LTA!J82:AN82,LTA!J$101:AN$101,LTA!J$104:AN$104)</f>
        <v>72.03</v>
      </c>
      <c r="U82" s="37">
        <f>SUMPRODUCT(LTA!J82:AN82,LTA!J$102:AN$102,LTA!J$104:AN$104)</f>
        <v>85.84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-27</v>
      </c>
      <c r="AA82" s="75">
        <f>STOA!I82</f>
        <v>321.61</v>
      </c>
      <c r="AB82" s="75">
        <f>-STOA!O82</f>
        <v>0</v>
      </c>
      <c r="AC82">
        <f t="shared" si="3"/>
        <v>11.317270719142442</v>
      </c>
      <c r="AD82">
        <f t="shared" si="4"/>
        <v>1177.6069626268004</v>
      </c>
      <c r="AE82">
        <f>'IDT-1'!C82</f>
        <v>-52.92</v>
      </c>
      <c r="AF82" s="24"/>
      <c r="AG82">
        <f t="shared" si="5"/>
        <v>1124.6869626268003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2.8929199999999997</v>
      </c>
      <c r="E83">
        <f>GT_NG!Q83</f>
        <v>7.0030234802187206</v>
      </c>
      <c r="F83">
        <f>GT_Spot!Q83</f>
        <v>0</v>
      </c>
      <c r="G83">
        <f>PPCL_NG!Q83</f>
        <v>24.03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686.09832472003359</v>
      </c>
      <c r="P83" s="36">
        <v>34.450000000000003</v>
      </c>
      <c r="Q83" s="36">
        <v>9.68</v>
      </c>
      <c r="R83" s="38">
        <v>0</v>
      </c>
      <c r="S83" s="38">
        <v>0</v>
      </c>
      <c r="T83" s="37">
        <f>SUMPRODUCT(LTA!J83:AN83,LTA!J$101:AN$101,LTA!J$104:AN$104)</f>
        <v>72.66</v>
      </c>
      <c r="U83" s="37">
        <f>SUMPRODUCT(LTA!J83:AN83,LTA!J$102:AN$102,LTA!J$104:AN$104)</f>
        <v>85.580000000000013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282.83999999999997</v>
      </c>
      <c r="AB83" s="75">
        <f>-STOA!O83</f>
        <v>0</v>
      </c>
      <c r="AC83">
        <f t="shared" si="3"/>
        <v>10.848878347894262</v>
      </c>
      <c r="AD83">
        <f t="shared" si="4"/>
        <v>1167.0353898523581</v>
      </c>
      <c r="AE83">
        <f>'IDT-1'!C83</f>
        <v>-52.92</v>
      </c>
      <c r="AF83" s="24"/>
      <c r="AG83">
        <f t="shared" si="5"/>
        <v>1114.115389852358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-26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2.8929199999999997</v>
      </c>
      <c r="E84">
        <f>GT_NG!Q84</f>
        <v>7.1156844402868726</v>
      </c>
      <c r="F84">
        <f>GT_Spot!Q84</f>
        <v>0</v>
      </c>
      <c r="G84">
        <f>PPCL_NG!Q84</f>
        <v>24.03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688.59290471790666</v>
      </c>
      <c r="P84" s="36">
        <v>34.450000000000003</v>
      </c>
      <c r="Q84" s="36">
        <v>9.68</v>
      </c>
      <c r="R84" s="38">
        <v>0</v>
      </c>
      <c r="S84" s="38">
        <v>0</v>
      </c>
      <c r="T84" s="37">
        <f>SUMPRODUCT(LTA!J84:AN84,LTA!J$101:AN$101,LTA!J$104:AN$104)</f>
        <v>71.489999999999995</v>
      </c>
      <c r="U84" s="37">
        <f>SUMPRODUCT(LTA!J84:AN84,LTA!J$102:AN$102,LTA!J$104:AN$104)</f>
        <v>85.460000000000008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282.83999999999997</v>
      </c>
      <c r="AB84" s="75">
        <f>-STOA!O84</f>
        <v>0</v>
      </c>
      <c r="AC84">
        <f t="shared" si="3"/>
        <v>10.878226323368535</v>
      </c>
      <c r="AD84">
        <f t="shared" si="4"/>
        <v>1166.323282834825</v>
      </c>
      <c r="AE84">
        <f>'IDT-1'!C84</f>
        <v>-52.92</v>
      </c>
      <c r="AF84" s="24"/>
      <c r="AG84">
        <f t="shared" si="5"/>
        <v>1113.4032828348249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-28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2.8929199999999997</v>
      </c>
      <c r="E85">
        <f>GT_NG!Q85</f>
        <v>7.1156844402868726</v>
      </c>
      <c r="F85">
        <f>GT_Spot!Q85</f>
        <v>0</v>
      </c>
      <c r="G85">
        <f>PPCL_NG!Q85</f>
        <v>24.03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686.58249460278955</v>
      </c>
      <c r="P85" s="36">
        <v>32.749999999999993</v>
      </c>
      <c r="Q85" s="36">
        <v>9.68</v>
      </c>
      <c r="R85" s="38">
        <v>0</v>
      </c>
      <c r="S85" s="38">
        <v>0</v>
      </c>
      <c r="T85" s="37">
        <f>SUMPRODUCT(LTA!J85:AN85,LTA!J$101:AN$101,LTA!J$104:AN$104)</f>
        <v>70.94</v>
      </c>
      <c r="U85" s="37">
        <f>SUMPRODUCT(LTA!J85:AN85,LTA!J$102:AN$102,LTA!J$104:AN$104)</f>
        <v>85.6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282.83999999999997</v>
      </c>
      <c r="AB85" s="75">
        <f>-STOA!O85</f>
        <v>0</v>
      </c>
      <c r="AC85">
        <f t="shared" si="3"/>
        <v>10.912991734533069</v>
      </c>
      <c r="AD85">
        <f t="shared" si="4"/>
        <v>1154.1681073085433</v>
      </c>
      <c r="AE85">
        <f>'IDT-1'!C85</f>
        <v>-48.686999999999998</v>
      </c>
      <c r="AF85" s="24"/>
      <c r="AG85">
        <f t="shared" si="5"/>
        <v>1105.4811073085434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-36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2.8929199999999997</v>
      </c>
      <c r="E86">
        <f>GT_NG!Q86</f>
        <v>7.1156844402868726</v>
      </c>
      <c r="F86">
        <f>GT_Spot!Q86</f>
        <v>0</v>
      </c>
      <c r="G86">
        <f>PPCL_NG!Q86</f>
        <v>24.03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691.24585566984399</v>
      </c>
      <c r="P86" s="36">
        <v>34.85</v>
      </c>
      <c r="Q86" s="36">
        <v>9.68</v>
      </c>
      <c r="R86" s="38">
        <v>0</v>
      </c>
      <c r="S86" s="38">
        <v>0</v>
      </c>
      <c r="T86" s="37">
        <f>SUMPRODUCT(LTA!J86:AN86,LTA!J$101:AN$101,LTA!J$104:AN$104)</f>
        <v>70.64</v>
      </c>
      <c r="U86" s="37">
        <f>SUMPRODUCT(LTA!J86:AN86,LTA!J$102:AN$102,LTA!J$104:AN$104)</f>
        <v>85.34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</v>
      </c>
      <c r="AA86" s="75">
        <f>STOA!I86</f>
        <v>282.83999999999997</v>
      </c>
      <c r="AB86" s="75">
        <f>-STOA!O86</f>
        <v>0</v>
      </c>
      <c r="AC86">
        <f t="shared" si="3"/>
        <v>11.02085007705632</v>
      </c>
      <c r="AD86">
        <f t="shared" si="4"/>
        <v>1154.2636100330744</v>
      </c>
      <c r="AE86">
        <f>'IDT-1'!C86</f>
        <v>-46.57</v>
      </c>
      <c r="AF86" s="24"/>
      <c r="AG86">
        <f t="shared" si="5"/>
        <v>1107.6936100330745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-41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2.8929199999999997</v>
      </c>
      <c r="E87">
        <f>GT_NG!Q87</f>
        <v>7.1156844402868726</v>
      </c>
      <c r="F87">
        <f>GT_Spot!Q87</f>
        <v>0</v>
      </c>
      <c r="G87">
        <f>PPCL_NG!Q87</f>
        <v>24.03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711.70536528890682</v>
      </c>
      <c r="P87" s="36">
        <v>68.42</v>
      </c>
      <c r="Q87" s="36">
        <v>19.963433683124034</v>
      </c>
      <c r="R87" s="38">
        <v>0</v>
      </c>
      <c r="S87" s="38">
        <v>0</v>
      </c>
      <c r="T87" s="37">
        <f>SUMPRODUCT(LTA!J87:AN87,LTA!J$101:AN$101,LTA!J$104:AN$104)</f>
        <v>70.47</v>
      </c>
      <c r="U87" s="37">
        <f>SUMPRODUCT(LTA!J87:AN87,LTA!J$102:AN$102,LTA!J$104:AN$104)</f>
        <v>113.62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-21</v>
      </c>
      <c r="AA87" s="75">
        <f>STOA!I87</f>
        <v>326.40000000000003</v>
      </c>
      <c r="AB87" s="75">
        <f>-STOA!O87</f>
        <v>0</v>
      </c>
      <c r="AC87">
        <f t="shared" si="3"/>
        <v>13.291753408301199</v>
      </c>
      <c r="AD87">
        <f t="shared" si="4"/>
        <v>1166.9756500040164</v>
      </c>
      <c r="AE87">
        <f>'IDT-1'!C87</f>
        <v>-61.387999999999998</v>
      </c>
      <c r="AF87" s="24"/>
      <c r="AG87">
        <f t="shared" si="5"/>
        <v>1105.5876500040165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-142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2.8929199999999997</v>
      </c>
      <c r="E88">
        <f>GT_NG!Q88</f>
        <v>7.3661929241003934</v>
      </c>
      <c r="F88">
        <f>GT_Spot!Q88</f>
        <v>0</v>
      </c>
      <c r="G88">
        <f>PPCL_NG!Q88</f>
        <v>24.03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715.883642285978</v>
      </c>
      <c r="P88" s="36">
        <v>68.42</v>
      </c>
      <c r="Q88" s="36">
        <v>19.963433683124034</v>
      </c>
      <c r="R88" s="38">
        <v>0</v>
      </c>
      <c r="S88" s="38">
        <v>0</v>
      </c>
      <c r="T88" s="37">
        <f>SUMPRODUCT(LTA!J88:AN88,LTA!J$101:AN$101,LTA!J$104:AN$104)</f>
        <v>68.09</v>
      </c>
      <c r="U88" s="37">
        <f>SUMPRODUCT(LTA!J88:AN88,LTA!J$102:AN$102,LTA!J$104:AN$104)</f>
        <v>131.85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-11</v>
      </c>
      <c r="AA88" s="75">
        <f>STOA!I88</f>
        <v>326.40000000000003</v>
      </c>
      <c r="AB88" s="75">
        <f>-STOA!O88</f>
        <v>0</v>
      </c>
      <c r="AC88">
        <f t="shared" si="3"/>
        <v>13.576744250799328</v>
      </c>
      <c r="AD88">
        <f t="shared" si="4"/>
        <v>1174.9694446424032</v>
      </c>
      <c r="AE88">
        <f>'IDT-1'!C88</f>
        <v>-55.036999999999999</v>
      </c>
      <c r="AF88" s="24"/>
      <c r="AG88">
        <f t="shared" si="5"/>
        <v>1119.9324446424032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-164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2.8929199999999997</v>
      </c>
      <c r="E89">
        <f>GT_NG!Q89</f>
        <v>7.3661929241003934</v>
      </c>
      <c r="F89">
        <f>GT_Spot!Q89</f>
        <v>0</v>
      </c>
      <c r="G89">
        <f>PPCL_NG!Q89</f>
        <v>24.03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721.54510842451339</v>
      </c>
      <c r="P89" s="36">
        <v>68.42</v>
      </c>
      <c r="Q89" s="36">
        <v>19.963433683124034</v>
      </c>
      <c r="R89" s="38">
        <v>0</v>
      </c>
      <c r="S89" s="38">
        <v>0</v>
      </c>
      <c r="T89" s="37">
        <f>SUMPRODUCT(LTA!J89:AN89,LTA!J$101:AN$101,LTA!J$104:AN$104)</f>
        <v>68.06</v>
      </c>
      <c r="U89" s="37">
        <f>SUMPRODUCT(LTA!J89:AN89,LTA!J$102:AN$102,LTA!J$104:AN$104)</f>
        <v>131.76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-24</v>
      </c>
      <c r="AA89" s="75">
        <f>STOA!I89</f>
        <v>326.40000000000003</v>
      </c>
      <c r="AB89" s="75">
        <f>-STOA!O89</f>
        <v>0</v>
      </c>
      <c r="AC89">
        <f t="shared" si="3"/>
        <v>13.350287199630385</v>
      </c>
      <c r="AD89">
        <f t="shared" si="4"/>
        <v>1211.7373678321073</v>
      </c>
      <c r="AE89">
        <f>'IDT-1'!C89</f>
        <v>-49.073999999999998</v>
      </c>
      <c r="AF89" s="24"/>
      <c r="AG89">
        <f t="shared" si="5"/>
        <v>1162.6633678321073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2.8929199999999997</v>
      </c>
      <c r="E90">
        <f>GT_NG!Q90</f>
        <v>7.3661929241003934</v>
      </c>
      <c r="F90">
        <f>GT_Spot!Q90</f>
        <v>0</v>
      </c>
      <c r="G90">
        <f>PPCL_NG!Q90</f>
        <v>24.03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726.13053749265168</v>
      </c>
      <c r="P90" s="36">
        <v>68.42</v>
      </c>
      <c r="Q90" s="36">
        <v>19.963433683124034</v>
      </c>
      <c r="R90" s="38">
        <v>0</v>
      </c>
      <c r="S90" s="38">
        <v>0</v>
      </c>
      <c r="T90" s="37">
        <f>SUMPRODUCT(LTA!J90:AN90,LTA!J$101:AN$101,LTA!J$104:AN$104)</f>
        <v>68.09</v>
      </c>
      <c r="U90" s="37">
        <f>SUMPRODUCT(LTA!J90:AN90,LTA!J$102:AN$102,LTA!J$104:AN$104)</f>
        <v>131.72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-45</v>
      </c>
      <c r="AA90" s="75">
        <f>STOA!I90</f>
        <v>326.40000000000003</v>
      </c>
      <c r="AB90" s="75">
        <f>-STOA!O90</f>
        <v>0</v>
      </c>
      <c r="AC90">
        <f t="shared" si="3"/>
        <v>13.266257190119266</v>
      </c>
      <c r="AD90">
        <f t="shared" si="4"/>
        <v>1230.396826909757</v>
      </c>
      <c r="AE90">
        <f>'IDT-1'!C90</f>
        <v>-46.648000000000003</v>
      </c>
      <c r="AF90" s="24"/>
      <c r="AG90">
        <f t="shared" si="5"/>
        <v>1183.7488269097571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-85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2.8929199999999997</v>
      </c>
      <c r="E91">
        <f>GT_NG!Q91</f>
        <v>7.3661929241003934</v>
      </c>
      <c r="F91">
        <f>GT_Spot!Q91</f>
        <v>0</v>
      </c>
      <c r="G91">
        <f>PPCL_NG!Q91</f>
        <v>24.03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734.34749689217108</v>
      </c>
      <c r="P91" s="36">
        <v>68.42</v>
      </c>
      <c r="Q91" s="36">
        <v>19.963433683124034</v>
      </c>
      <c r="R91" s="38">
        <v>0</v>
      </c>
      <c r="S91" s="38">
        <v>0</v>
      </c>
      <c r="T91" s="37">
        <f>SUMPRODUCT(LTA!J91:AN91,LTA!J$101:AN$101,LTA!J$104:AN$104)</f>
        <v>68.14</v>
      </c>
      <c r="U91" s="37">
        <f>SUMPRODUCT(LTA!J91:AN91,LTA!J$102:AN$102,LTA!J$104:AN$104)</f>
        <v>131.4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418.59999999999997</v>
      </c>
      <c r="AB91" s="75">
        <f>-STOA!O91</f>
        <v>0</v>
      </c>
      <c r="AC91">
        <f t="shared" si="3"/>
        <v>13.748034694336248</v>
      </c>
      <c r="AD91">
        <f t="shared" si="4"/>
        <v>1375.0620088050591</v>
      </c>
      <c r="AE91">
        <f>'IDT-1'!C91</f>
        <v>-159.12799999999999</v>
      </c>
      <c r="AF91" s="24"/>
      <c r="AG91">
        <f t="shared" si="5"/>
        <v>1215.9340088050592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-85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2.8929199999999997</v>
      </c>
      <c r="E92">
        <f>GT_NG!Q92</f>
        <v>7.3661929241003934</v>
      </c>
      <c r="F92">
        <f>GT_Spot!Q92</f>
        <v>0</v>
      </c>
      <c r="G92">
        <f>PPCL_NG!Q92</f>
        <v>24.03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742.49070335078136</v>
      </c>
      <c r="P92" s="36">
        <v>68.42</v>
      </c>
      <c r="Q92" s="36">
        <v>19.963433683124034</v>
      </c>
      <c r="R92" s="38">
        <v>0</v>
      </c>
      <c r="S92" s="38">
        <v>0</v>
      </c>
      <c r="T92" s="37">
        <f>SUMPRODUCT(LTA!J92:AN92,LTA!J$101:AN$101,LTA!J$104:AN$104)</f>
        <v>68.25</v>
      </c>
      <c r="U92" s="37">
        <f>SUMPRODUCT(LTA!J92:AN92,LTA!J$102:AN$102,LTA!J$104:AN$104)</f>
        <v>130.79000000000002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418.59999999999997</v>
      </c>
      <c r="AB92" s="75">
        <f>-STOA!O92</f>
        <v>0</v>
      </c>
      <c r="AC92">
        <f t="shared" si="3"/>
        <v>14.019491844182507</v>
      </c>
      <c r="AD92">
        <f t="shared" si="4"/>
        <v>1359.4337581138232</v>
      </c>
      <c r="AE92">
        <f>'IDT-1'!C92</f>
        <v>-155</v>
      </c>
      <c r="AF92" s="24"/>
      <c r="AG92">
        <f t="shared" si="5"/>
        <v>1204.4337581138232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-108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2.8929199999999997</v>
      </c>
      <c r="E93">
        <f>GT_NG!Q93</f>
        <v>7.3661929241003934</v>
      </c>
      <c r="F93">
        <f>GT_Spot!Q93</f>
        <v>0</v>
      </c>
      <c r="G93">
        <f>PPCL_NG!Q93</f>
        <v>24.03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750.62967783266981</v>
      </c>
      <c r="P93" s="36">
        <v>68.42</v>
      </c>
      <c r="Q93" s="36">
        <v>19.963433683124034</v>
      </c>
      <c r="R93" s="38">
        <v>0</v>
      </c>
      <c r="S93" s="38">
        <v>0</v>
      </c>
      <c r="T93" s="37">
        <f>SUMPRODUCT(LTA!J93:AN93,LTA!J$101:AN$101,LTA!J$104:AN$104)</f>
        <v>73.08</v>
      </c>
      <c r="U93" s="37">
        <f>SUMPRODUCT(LTA!J93:AN93,LTA!J$102:AN$102,LTA!J$104:AN$104)</f>
        <v>131.83000000000001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418.59999999999997</v>
      </c>
      <c r="AB93" s="75">
        <f>-STOA!O93</f>
        <v>0</v>
      </c>
      <c r="AC93">
        <f t="shared" si="3"/>
        <v>14.09838018201215</v>
      </c>
      <c r="AD93">
        <f t="shared" si="4"/>
        <v>1378.363844257882</v>
      </c>
      <c r="AE93">
        <f>'IDT-1'!C93</f>
        <v>-145</v>
      </c>
      <c r="AF93" s="24"/>
      <c r="AG93">
        <f t="shared" si="5"/>
        <v>1233.363844257882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-103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2.8929199999999997</v>
      </c>
      <c r="E94">
        <f>GT_NG!Q94</f>
        <v>7.3661929241003934</v>
      </c>
      <c r="F94">
        <f>GT_Spot!Q94</f>
        <v>0</v>
      </c>
      <c r="G94">
        <f>PPCL_NG!Q94</f>
        <v>24.03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751.98155643020073</v>
      </c>
      <c r="P94" s="36">
        <v>68.42</v>
      </c>
      <c r="Q94" s="36">
        <v>19.963433683124034</v>
      </c>
      <c r="R94" s="38">
        <v>0</v>
      </c>
      <c r="S94" s="38">
        <v>0</v>
      </c>
      <c r="T94" s="37">
        <f>SUMPRODUCT(LTA!J94:AN94,LTA!J$101:AN$101,LTA!J$104:AN$104)</f>
        <v>73.27</v>
      </c>
      <c r="U94" s="37">
        <f>SUMPRODUCT(LTA!J94:AN94,LTA!J$102:AN$102,LTA!J$104:AN$104)</f>
        <v>131.85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418.59999999999997</v>
      </c>
      <c r="AB94" s="75">
        <f>-STOA!O94</f>
        <v>0</v>
      </c>
      <c r="AC94">
        <f t="shared" si="3"/>
        <v>14.103246586148225</v>
      </c>
      <c r="AD94">
        <f t="shared" si="4"/>
        <v>1380.9208564512767</v>
      </c>
      <c r="AE94">
        <f>'IDT-1'!C94</f>
        <v>-130</v>
      </c>
      <c r="AF94" s="24"/>
      <c r="AG94">
        <f t="shared" si="5"/>
        <v>1250.9208564512767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-102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2.8929199999999997</v>
      </c>
      <c r="E95">
        <f>GT_NG!Q95</f>
        <v>7.3661929241003934</v>
      </c>
      <c r="F95">
        <f>GT_Spot!Q95</f>
        <v>0</v>
      </c>
      <c r="G95">
        <f>PPCL_NG!Q95</f>
        <v>24.03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750.25081592679089</v>
      </c>
      <c r="P95" s="36">
        <v>68.42</v>
      </c>
      <c r="Q95" s="36">
        <v>19.963433683124034</v>
      </c>
      <c r="R95" s="38">
        <v>0</v>
      </c>
      <c r="S95" s="38">
        <v>0</v>
      </c>
      <c r="T95" s="37">
        <f>SUMPRODUCT(LTA!J95:AN95,LTA!J$101:AN$101,LTA!J$104:AN$104)</f>
        <v>73.52</v>
      </c>
      <c r="U95" s="37">
        <f>SUMPRODUCT(LTA!J95:AN95,LTA!J$102:AN$102,LTA!J$104:AN$104)</f>
        <v>131.45000000000002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418.59999999999997</v>
      </c>
      <c r="AB95" s="75">
        <f>-STOA!O95</f>
        <v>0</v>
      </c>
      <c r="AC95">
        <f t="shared" si="3"/>
        <v>14.033427304585048</v>
      </c>
      <c r="AD95">
        <f t="shared" si="4"/>
        <v>1385.10993522943</v>
      </c>
      <c r="AE95">
        <f>'IDT-1'!C95</f>
        <v>-120</v>
      </c>
      <c r="AF95" s="24"/>
      <c r="AG95">
        <f t="shared" si="5"/>
        <v>1265.10993522943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-96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2.8929199999999997</v>
      </c>
      <c r="E96">
        <f>GT_NG!Q96</f>
        <v>7.3661929241003934</v>
      </c>
      <c r="F96">
        <f>GT_Spot!Q96</f>
        <v>0</v>
      </c>
      <c r="G96">
        <f>PPCL_NG!Q96</f>
        <v>24.03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748.66122312534833</v>
      </c>
      <c r="P96" s="36">
        <v>68.42</v>
      </c>
      <c r="Q96" s="36">
        <v>19.963433683124034</v>
      </c>
      <c r="R96" s="38">
        <v>0</v>
      </c>
      <c r="S96" s="38">
        <v>0</v>
      </c>
      <c r="T96" s="37">
        <f>SUMPRODUCT(LTA!J96:AN96,LTA!J$101:AN$101,LTA!J$104:AN$104)</f>
        <v>73.77</v>
      </c>
      <c r="U96" s="37">
        <f>SUMPRODUCT(LTA!J96:AN96,LTA!J$102:AN$102,LTA!J$104:AN$104)</f>
        <v>130.49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418.59999999999997</v>
      </c>
      <c r="AB96" s="75">
        <f>-STOA!O96</f>
        <v>0</v>
      </c>
      <c r="AC96">
        <f t="shared" si="3"/>
        <v>13.959922122799181</v>
      </c>
      <c r="AD96">
        <f t="shared" si="4"/>
        <v>1388.8838476097735</v>
      </c>
      <c r="AE96">
        <f>'IDT-1'!C96</f>
        <v>-115</v>
      </c>
      <c r="AF96" s="24"/>
      <c r="AG96">
        <f t="shared" si="5"/>
        <v>1273.8838476097735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2.8929199999999997</v>
      </c>
      <c r="E97">
        <f>GT_NG!Q97</f>
        <v>7.3661929241003934</v>
      </c>
      <c r="F97">
        <f>GT_Spot!Q97</f>
        <v>0</v>
      </c>
      <c r="G97">
        <f>PPCL_NG!Q97</f>
        <v>24.03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747.72235975944886</v>
      </c>
      <c r="P97" s="36">
        <v>68.42</v>
      </c>
      <c r="Q97" s="36">
        <v>19.963433683124034</v>
      </c>
      <c r="R97" s="38">
        <v>0</v>
      </c>
      <c r="S97" s="38">
        <v>0</v>
      </c>
      <c r="T97" s="37">
        <f>SUMPRODUCT(LTA!J97:AN97,LTA!J$101:AN$101,LTA!J$104:AN$104)</f>
        <v>73.66</v>
      </c>
      <c r="U97" s="37">
        <f>SUMPRODUCT(LTA!J97:AN97,LTA!J$102:AN$102,LTA!J$104:AN$104)</f>
        <v>129.51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418.59999999999997</v>
      </c>
      <c r="AB97" s="75">
        <f>-STOA!O97</f>
        <v>0</v>
      </c>
      <c r="AC97">
        <f t="shared" si="3"/>
        <v>13.977580635268048</v>
      </c>
      <c r="AD97">
        <f t="shared" si="4"/>
        <v>1382.8373257314051</v>
      </c>
      <c r="AE97">
        <f>'IDT-1'!C97</f>
        <v>-120</v>
      </c>
      <c r="AF97" s="24"/>
      <c r="AG97">
        <f t="shared" si="5"/>
        <v>1262.8373257314051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-94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2.8929199999999997</v>
      </c>
      <c r="E98">
        <f>GT_NG!Q98</f>
        <v>7.3661929241003934</v>
      </c>
      <c r="F98">
        <f>GT_Spot!Q98</f>
        <v>0</v>
      </c>
      <c r="G98">
        <f>PPCL_NG!Q98</f>
        <v>24.03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749.35988890652891</v>
      </c>
      <c r="P98" s="36">
        <v>68.42</v>
      </c>
      <c r="Q98" s="36">
        <v>19.963433683124034</v>
      </c>
      <c r="R98" s="38">
        <v>0</v>
      </c>
      <c r="S98" s="38">
        <v>0</v>
      </c>
      <c r="T98" s="37">
        <f>SUMPRODUCT(LTA!J98:AN98,LTA!J$101:AN$101,LTA!J$104:AN$104)</f>
        <v>73.36</v>
      </c>
      <c r="U98" s="37">
        <f>SUMPRODUCT(LTA!J98:AN98,LTA!J$102:AN$102,LTA!J$104:AN$104)</f>
        <v>129.80000000000001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418.59999999999997</v>
      </c>
      <c r="AB98" s="75">
        <f>-STOA!O98</f>
        <v>0</v>
      </c>
      <c r="AC98">
        <f t="shared" si="3"/>
        <v>14.018537274328937</v>
      </c>
      <c r="AD98">
        <f t="shared" si="4"/>
        <v>1381.4238982394243</v>
      </c>
      <c r="AE98">
        <f>'IDT-1'!C98</f>
        <v>-125</v>
      </c>
      <c r="AF98" s="24"/>
      <c r="AG98">
        <f t="shared" si="5"/>
        <v>1256.4238982394243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-97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6.9430080000000047E-2</v>
      </c>
      <c r="E99">
        <f t="shared" si="6"/>
        <v>0.17729388686145847</v>
      </c>
      <c r="F99">
        <f t="shared" si="6"/>
        <v>0</v>
      </c>
      <c r="G99">
        <f t="shared" si="6"/>
        <v>0.59580750000000071</v>
      </c>
      <c r="H99">
        <f t="shared" si="6"/>
        <v>0</v>
      </c>
      <c r="I99">
        <f t="shared" si="6"/>
        <v>-3.2399999999999943E-2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15.806926406122079</v>
      </c>
      <c r="P99" s="36">
        <f t="shared" si="6"/>
        <v>0.98738252753989797</v>
      </c>
      <c r="Q99" s="36">
        <f t="shared" si="6"/>
        <v>0.26196416313816856</v>
      </c>
      <c r="R99" s="38">
        <f t="shared" si="6"/>
        <v>0.27538890840533009</v>
      </c>
      <c r="S99" s="38">
        <f t="shared" si="6"/>
        <v>0</v>
      </c>
      <c r="T99" s="37">
        <f t="shared" si="6"/>
        <v>2.3961824999999992</v>
      </c>
      <c r="U99" s="37">
        <f t="shared" si="6"/>
        <v>2.1815600000000006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-2.2063999999999999</v>
      </c>
      <c r="AA99" s="75">
        <f t="shared" si="6"/>
        <v>8.3039749999999941</v>
      </c>
      <c r="AB99" s="75">
        <f t="shared" si="6"/>
        <v>-0.36</v>
      </c>
      <c r="AC99">
        <f t="shared" si="6"/>
        <v>0.31241598715951596</v>
      </c>
      <c r="AD99">
        <f t="shared" si="6"/>
        <v>26.742469984907405</v>
      </c>
      <c r="AE99">
        <f t="shared" si="6"/>
        <v>-0.55976049999999988</v>
      </c>
      <c r="AG99">
        <f t="shared" si="6"/>
        <v>26.182709484907409</v>
      </c>
      <c r="AI99">
        <f t="shared" si="6"/>
        <v>0</v>
      </c>
      <c r="AJ99">
        <f t="shared" si="6"/>
        <v>0</v>
      </c>
      <c r="AK99">
        <f t="shared" si="6"/>
        <v>0.20377499999999998</v>
      </c>
      <c r="AL99">
        <f t="shared" si="6"/>
        <v>-1.6060000000000001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45106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D3">
        <f>TWEPL!R3</f>
        <v>3.73116</v>
      </c>
      <c r="E3">
        <f>GT_NG!T3</f>
        <v>11.176292712428182</v>
      </c>
      <c r="F3">
        <f>GT_Spot!T3</f>
        <v>0</v>
      </c>
      <c r="G3">
        <f>PPCL_NG!T3</f>
        <v>29.31</v>
      </c>
      <c r="H3">
        <f>PPCL_Spot!T3</f>
        <v>0</v>
      </c>
      <c r="I3">
        <f>Bawana_NG!T3</f>
        <v>-1.6300000000000001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833.48120440773687</v>
      </c>
      <c r="P3" s="36">
        <v>75.2</v>
      </c>
      <c r="Q3" s="36">
        <v>24.11352949787732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302.07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296.92</v>
      </c>
      <c r="AB3" s="75">
        <f>-STOA!P3</f>
        <v>0</v>
      </c>
      <c r="AC3">
        <f>SUMIF(B3:AB3,"&gt;0")*$AC$2-SUMIF(B3:AB3,"&lt;0")*($AC$2/(1-$AC$2))+SUMIF(AI3:AR3,"&gt;0")*$AC$2-SUMIF(AI3:AR3,"&lt;0")*($AC$2/(1-$AC$2))</f>
        <v>14.224026590099953</v>
      </c>
      <c r="AD3">
        <f>SUM(B3:AB3,AI3:AR3)-AC3</f>
        <v>1598.8681600279424</v>
      </c>
      <c r="AE3">
        <f>'IDT-1'!F3</f>
        <v>0</v>
      </c>
      <c r="AF3" s="24"/>
      <c r="AG3">
        <f>SUM(AD3:AF3)</f>
        <v>1598.8681600279424</v>
      </c>
      <c r="AI3" s="34">
        <f>PXIL!J3</f>
        <v>0</v>
      </c>
      <c r="AJ3" s="34">
        <f>PXIL!P3</f>
        <v>0</v>
      </c>
      <c r="AK3" s="34">
        <f>RTM_IEX!J3</f>
        <v>38.72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3.73116</v>
      </c>
      <c r="E4">
        <f>GT_NG!T4</f>
        <v>11.176292712428182</v>
      </c>
      <c r="F4">
        <f>GT_Spot!T4</f>
        <v>0</v>
      </c>
      <c r="G4">
        <f>PPCL_NG!T4</f>
        <v>29.31</v>
      </c>
      <c r="H4">
        <f>PPCL_Spot!T4</f>
        <v>0</v>
      </c>
      <c r="I4">
        <f>Bawana_NG!T4</f>
        <v>-1.6300000000000001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807.73867392945897</v>
      </c>
      <c r="P4" s="36">
        <v>75.2</v>
      </c>
      <c r="Q4" s="36">
        <v>24.11352949787732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302.07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296.92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14.082588321891107</v>
      </c>
      <c r="AD4">
        <f t="shared" ref="AD4:AD67" si="1">SUM(B4:AB4,AI4:AR4)-AC4</f>
        <v>1582.9370678178736</v>
      </c>
      <c r="AE4">
        <f>'IDT-1'!F4</f>
        <v>0</v>
      </c>
      <c r="AF4" s="24"/>
      <c r="AG4">
        <f t="shared" ref="AG4:AG67" si="2">SUM(AD4:AF4)</f>
        <v>1582.9370678178736</v>
      </c>
      <c r="AI4" s="34">
        <f>PXIL!J4</f>
        <v>0</v>
      </c>
      <c r="AJ4" s="34">
        <f>PXIL!P4</f>
        <v>0</v>
      </c>
      <c r="AK4" s="34">
        <f>RTM_IEX!J4</f>
        <v>48.39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3.73116</v>
      </c>
      <c r="E5">
        <f>GT_NG!T5</f>
        <v>11.176292712428182</v>
      </c>
      <c r="F5">
        <f>GT_Spot!T5</f>
        <v>0</v>
      </c>
      <c r="G5">
        <f>PPCL_NG!T5</f>
        <v>29.31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807.32960773677974</v>
      </c>
      <c r="P5" s="36">
        <v>75.2</v>
      </c>
      <c r="Q5" s="36">
        <v>23.54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300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296.92</v>
      </c>
      <c r="AB5" s="75">
        <f>-STOA!P5</f>
        <v>0</v>
      </c>
      <c r="AC5">
        <f t="shared" si="0"/>
        <v>13.88544547981421</v>
      </c>
      <c r="AD5">
        <f t="shared" si="1"/>
        <v>1560.7316149693938</v>
      </c>
      <c r="AE5">
        <f>'IDT-1'!F5</f>
        <v>0</v>
      </c>
      <c r="AF5" s="24"/>
      <c r="AG5">
        <f t="shared" si="2"/>
        <v>1560.7316149693938</v>
      </c>
      <c r="AI5" s="34">
        <f>PXIL!J5</f>
        <v>0</v>
      </c>
      <c r="AJ5" s="34">
        <f>PXIL!P5</f>
        <v>0</v>
      </c>
      <c r="AK5" s="34">
        <f>RTM_IEX!J5</f>
        <v>29.04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3.73116</v>
      </c>
      <c r="E6">
        <f>GT_NG!T6</f>
        <v>11.176292712428182</v>
      </c>
      <c r="F6">
        <f>GT_Spot!T6</f>
        <v>0</v>
      </c>
      <c r="G6">
        <f>PPCL_NG!T6</f>
        <v>29.31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790.30603910704588</v>
      </c>
      <c r="P6" s="36">
        <v>75.2</v>
      </c>
      <c r="Q6" s="36">
        <v>23.54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300.15999999999997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296.92</v>
      </c>
      <c r="AB6" s="75">
        <f>-STOA!P6</f>
        <v>0</v>
      </c>
      <c r="AC6">
        <f t="shared" si="0"/>
        <v>13.737046075872552</v>
      </c>
      <c r="AD6">
        <f t="shared" si="1"/>
        <v>1544.0164457436017</v>
      </c>
      <c r="AE6">
        <f>'IDT-1'!F6</f>
        <v>0</v>
      </c>
      <c r="AF6" s="24"/>
      <c r="AG6">
        <f t="shared" si="2"/>
        <v>1544.0164457436017</v>
      </c>
      <c r="AI6" s="34">
        <f>PXIL!J6</f>
        <v>0</v>
      </c>
      <c r="AJ6" s="34">
        <f>PXIL!P6</f>
        <v>0</v>
      </c>
      <c r="AK6" s="34">
        <f>RTM_IEX!J6</f>
        <v>29.04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3.73116</v>
      </c>
      <c r="E7">
        <f>GT_NG!T7</f>
        <v>11.176292712428182</v>
      </c>
      <c r="F7">
        <f>GT_Spot!T7</f>
        <v>0</v>
      </c>
      <c r="G7">
        <f>PPCL_NG!T7</f>
        <v>29.31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756.97652790733514</v>
      </c>
      <c r="P7" s="36">
        <v>75.2</v>
      </c>
      <c r="Q7" s="36">
        <v>24.11352949787732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301.33999999999997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296.92</v>
      </c>
      <c r="AB7" s="75">
        <f>-STOA!P7</f>
        <v>0</v>
      </c>
      <c r="AC7">
        <f t="shared" si="0"/>
        <v>13.459177436896418</v>
      </c>
      <c r="AD7">
        <f t="shared" si="1"/>
        <v>1512.7183326807442</v>
      </c>
      <c r="AE7">
        <f>'IDT-1'!F7</f>
        <v>0</v>
      </c>
      <c r="AF7" s="24"/>
      <c r="AG7">
        <f t="shared" si="2"/>
        <v>1512.7183326807442</v>
      </c>
      <c r="AI7" s="34">
        <f>PXIL!J7</f>
        <v>0</v>
      </c>
      <c r="AJ7" s="34">
        <f>PXIL!P7</f>
        <v>0</v>
      </c>
      <c r="AK7" s="34">
        <f>RTM_IEX!J7</f>
        <v>29.04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3.73116</v>
      </c>
      <c r="E8">
        <f>GT_NG!T8</f>
        <v>11.176292712428182</v>
      </c>
      <c r="F8">
        <f>GT_Spot!T8</f>
        <v>0</v>
      </c>
      <c r="G8">
        <f>PPCL_NG!T8</f>
        <v>29.31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737.40820351325829</v>
      </c>
      <c r="P8" s="36">
        <v>75.2</v>
      </c>
      <c r="Q8" s="36">
        <v>24.11352949787732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301.40999999999997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296.92</v>
      </c>
      <c r="AB8" s="75">
        <f>-STOA!P8</f>
        <v>0</v>
      </c>
      <c r="AC8">
        <f t="shared" si="0"/>
        <v>13.287592182228542</v>
      </c>
      <c r="AD8">
        <f t="shared" si="1"/>
        <v>1493.3915935413354</v>
      </c>
      <c r="AE8">
        <f>'IDT-1'!F8</f>
        <v>0</v>
      </c>
      <c r="AF8" s="24"/>
      <c r="AG8">
        <f t="shared" si="2"/>
        <v>1493.3915935413354</v>
      </c>
      <c r="AI8" s="34">
        <f>PXIL!J8</f>
        <v>0</v>
      </c>
      <c r="AJ8" s="34">
        <f>PXIL!P8</f>
        <v>0</v>
      </c>
      <c r="AK8" s="34">
        <f>RTM_IEX!J8</f>
        <v>29.04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3.73116</v>
      </c>
      <c r="E9">
        <f>GT_NG!T9</f>
        <v>11.176292712428182</v>
      </c>
      <c r="F9">
        <f>GT_Spot!T9</f>
        <v>0</v>
      </c>
      <c r="G9">
        <f>PPCL_NG!T9</f>
        <v>29.31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725.58674331736177</v>
      </c>
      <c r="P9" s="36">
        <v>75.2</v>
      </c>
      <c r="Q9" s="36">
        <v>24.11352949787732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302.11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296.92</v>
      </c>
      <c r="AB9" s="75">
        <f>-STOA!P9</f>
        <v>0</v>
      </c>
      <c r="AC9">
        <f t="shared" si="0"/>
        <v>13.061947332504651</v>
      </c>
      <c r="AD9">
        <f t="shared" si="1"/>
        <v>1467.9757781951628</v>
      </c>
      <c r="AE9">
        <f>'IDT-1'!F9</f>
        <v>0</v>
      </c>
      <c r="AF9" s="24"/>
      <c r="AG9">
        <f t="shared" si="2"/>
        <v>1467.9757781951628</v>
      </c>
      <c r="AI9" s="34">
        <f>PXIL!J9</f>
        <v>0</v>
      </c>
      <c r="AJ9" s="34">
        <f>PXIL!P9</f>
        <v>0</v>
      </c>
      <c r="AK9" s="34">
        <f>RTM_IEX!J9</f>
        <v>14.52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3.73116</v>
      </c>
      <c r="E10">
        <f>GT_NG!T10</f>
        <v>11.176292712428182</v>
      </c>
      <c r="F10">
        <f>GT_Spot!T10</f>
        <v>0</v>
      </c>
      <c r="G10">
        <f>PPCL_NG!T10</f>
        <v>29.5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701.36283677276094</v>
      </c>
      <c r="P10" s="36">
        <v>75.2</v>
      </c>
      <c r="Q10" s="36">
        <v>24.11352949787732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302.32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296.92</v>
      </c>
      <c r="AB10" s="75">
        <f>-STOA!P10</f>
        <v>0</v>
      </c>
      <c r="AC10">
        <f t="shared" si="0"/>
        <v>12.894888954912165</v>
      </c>
      <c r="AD10">
        <f t="shared" si="1"/>
        <v>1449.1589300281541</v>
      </c>
      <c r="AE10">
        <f>'IDT-1'!F10</f>
        <v>0</v>
      </c>
      <c r="AF10" s="24"/>
      <c r="AG10">
        <f t="shared" si="2"/>
        <v>1449.1589300281541</v>
      </c>
      <c r="AI10" s="34">
        <f>PXIL!J10</f>
        <v>0</v>
      </c>
      <c r="AJ10" s="34">
        <f>PXIL!P10</f>
        <v>0</v>
      </c>
      <c r="AK10" s="34">
        <f>RTM_IEX!J10</f>
        <v>19.36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3.73116</v>
      </c>
      <c r="E11">
        <f>GT_NG!T11</f>
        <v>11.176292712428182</v>
      </c>
      <c r="F11">
        <f>GT_Spot!T11</f>
        <v>0</v>
      </c>
      <c r="G11">
        <f>PPCL_NG!T11</f>
        <v>29.5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679.07574205868207</v>
      </c>
      <c r="P11" s="36">
        <v>75.600000000000009</v>
      </c>
      <c r="Q11" s="36">
        <v>24.11352949787732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292.07000000000005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296.92</v>
      </c>
      <c r="AB11" s="75">
        <f>-STOA!P11</f>
        <v>0</v>
      </c>
      <c r="AC11">
        <f t="shared" si="0"/>
        <v>12.739858521428271</v>
      </c>
      <c r="AD11">
        <f t="shared" si="1"/>
        <v>1431.6968657475595</v>
      </c>
      <c r="AE11">
        <f>'IDT-1'!F11</f>
        <v>0</v>
      </c>
      <c r="AF11" s="24"/>
      <c r="AG11">
        <f t="shared" si="2"/>
        <v>1431.6968657475595</v>
      </c>
      <c r="AI11" s="34">
        <f>PXIL!J11</f>
        <v>0</v>
      </c>
      <c r="AJ11" s="34">
        <f>PXIL!P11</f>
        <v>0</v>
      </c>
      <c r="AK11" s="34">
        <f>RTM_IEX!J11</f>
        <v>33.880000000000003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3.73116</v>
      </c>
      <c r="E12">
        <f>GT_NG!T12</f>
        <v>11.176292712428182</v>
      </c>
      <c r="F12">
        <f>GT_Spot!T12</f>
        <v>0</v>
      </c>
      <c r="G12">
        <f>PPCL_NG!T12</f>
        <v>29.5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648.41966572987099</v>
      </c>
      <c r="P12" s="36">
        <v>75.600000000000009</v>
      </c>
      <c r="Q12" s="36">
        <v>24.11352949787732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287.41999999999996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296.92</v>
      </c>
      <c r="AB12" s="75">
        <f>-STOA!P12</f>
        <v>0</v>
      </c>
      <c r="AC12">
        <f t="shared" si="0"/>
        <v>12.514349049734733</v>
      </c>
      <c r="AD12">
        <f t="shared" si="1"/>
        <v>1406.2962988904414</v>
      </c>
      <c r="AE12">
        <f>'IDT-1'!F12</f>
        <v>0</v>
      </c>
      <c r="AF12" s="24"/>
      <c r="AG12">
        <f t="shared" si="2"/>
        <v>1406.2962988904414</v>
      </c>
      <c r="AI12" s="34">
        <f>PXIL!J12</f>
        <v>0</v>
      </c>
      <c r="AJ12" s="34">
        <f>PXIL!P12</f>
        <v>0</v>
      </c>
      <c r="AK12" s="34">
        <f>RTM_IEX!J12</f>
        <v>43.56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3.73116</v>
      </c>
      <c r="E13">
        <f>GT_NG!T13</f>
        <v>11.176292712428182</v>
      </c>
      <c r="F13">
        <f>GT_Spot!T13</f>
        <v>0</v>
      </c>
      <c r="G13">
        <f>PPCL_NG!T13</f>
        <v>29.5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611.88599297585574</v>
      </c>
      <c r="P13" s="36">
        <v>75.2</v>
      </c>
      <c r="Q13" s="36">
        <v>24.11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282.64999999999998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296.92</v>
      </c>
      <c r="AB13" s="75">
        <f>-STOA!P13</f>
        <v>0</v>
      </c>
      <c r="AC13">
        <f t="shared" si="0"/>
        <v>12.445469669918079</v>
      </c>
      <c r="AD13">
        <f t="shared" si="1"/>
        <v>1398.537976018366</v>
      </c>
      <c r="AE13">
        <f>'IDT-1'!F13</f>
        <v>0</v>
      </c>
      <c r="AF13" s="24"/>
      <c r="AG13">
        <f t="shared" si="2"/>
        <v>1398.537976018366</v>
      </c>
      <c r="AI13" s="34">
        <f>PXIL!J13</f>
        <v>0</v>
      </c>
      <c r="AJ13" s="34">
        <f>PXIL!P13</f>
        <v>0</v>
      </c>
      <c r="AK13" s="34">
        <f>RTM_IEX!J13</f>
        <v>77.44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3.73116</v>
      </c>
      <c r="E14">
        <f>GT_NG!T14</f>
        <v>11.176292712428182</v>
      </c>
      <c r="F14">
        <f>GT_Spot!T14</f>
        <v>0</v>
      </c>
      <c r="G14">
        <f>PPCL_NG!T14</f>
        <v>29.5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611.51969594647846</v>
      </c>
      <c r="P14" s="36">
        <v>75.2</v>
      </c>
      <c r="Q14" s="36">
        <v>24.11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278.03000000000003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296.92</v>
      </c>
      <c r="AB14" s="75">
        <f>-STOA!P14</f>
        <v>0</v>
      </c>
      <c r="AC14">
        <f t="shared" si="0"/>
        <v>12.188630256059559</v>
      </c>
      <c r="AD14">
        <f t="shared" si="1"/>
        <v>1369.6085184028473</v>
      </c>
      <c r="AE14">
        <f>'IDT-1'!F14</f>
        <v>0</v>
      </c>
      <c r="AF14" s="24"/>
      <c r="AG14">
        <f t="shared" si="2"/>
        <v>1369.6085184028473</v>
      </c>
      <c r="AI14" s="34">
        <f>PXIL!J14</f>
        <v>0</v>
      </c>
      <c r="AJ14" s="34">
        <f>PXIL!P14</f>
        <v>0</v>
      </c>
      <c r="AK14" s="34">
        <f>RTM_IEX!J14</f>
        <v>53.24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3.73116</v>
      </c>
      <c r="E15">
        <f>GT_NG!T15</f>
        <v>11.176292712428182</v>
      </c>
      <c r="F15">
        <f>GT_Spot!T15</f>
        <v>0</v>
      </c>
      <c r="G15">
        <f>PPCL_NG!T15</f>
        <v>29.5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608.59338236269934</v>
      </c>
      <c r="P15" s="36">
        <v>75.209999999999994</v>
      </c>
      <c r="Q15" s="36">
        <v>24.11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264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296.92</v>
      </c>
      <c r="AB15" s="75">
        <f>-STOA!P15</f>
        <v>0</v>
      </c>
      <c r="AC15">
        <f t="shared" si="0"/>
        <v>12.082182696522301</v>
      </c>
      <c r="AD15">
        <f t="shared" si="1"/>
        <v>1357.6186523786052</v>
      </c>
      <c r="AE15">
        <f>'IDT-1'!F15</f>
        <v>0</v>
      </c>
      <c r="AF15" s="24"/>
      <c r="AG15">
        <f t="shared" si="2"/>
        <v>1357.6186523786052</v>
      </c>
      <c r="AI15" s="34">
        <f>PXIL!J15</f>
        <v>0</v>
      </c>
      <c r="AJ15" s="34">
        <f>PXIL!P15</f>
        <v>0</v>
      </c>
      <c r="AK15" s="34">
        <f>RTM_IEX!J15</f>
        <v>58.09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3.73116</v>
      </c>
      <c r="E16">
        <f>GT_NG!T16</f>
        <v>11.176292712428182</v>
      </c>
      <c r="F16">
        <f>GT_Spot!T16</f>
        <v>0</v>
      </c>
      <c r="G16">
        <f>PPCL_NG!T16</f>
        <v>29.5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608.59338236269934</v>
      </c>
      <c r="P16" s="36">
        <v>75.209999999999994</v>
      </c>
      <c r="Q16" s="36">
        <v>24.11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249.12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296.92</v>
      </c>
      <c r="AB16" s="75">
        <f>-STOA!P16</f>
        <v>0</v>
      </c>
      <c r="AC16">
        <f t="shared" si="0"/>
        <v>11.951150696522301</v>
      </c>
      <c r="AD16">
        <f t="shared" si="1"/>
        <v>1342.8596843786052</v>
      </c>
      <c r="AE16">
        <f>'IDT-1'!F16</f>
        <v>0</v>
      </c>
      <c r="AF16" s="24"/>
      <c r="AG16">
        <f t="shared" si="2"/>
        <v>1342.8596843786052</v>
      </c>
      <c r="AI16" s="34">
        <f>PXIL!J16</f>
        <v>0</v>
      </c>
      <c r="AJ16" s="34">
        <f>PXIL!P16</f>
        <v>0</v>
      </c>
      <c r="AK16" s="34">
        <f>RTM_IEX!J16</f>
        <v>58.08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3.73116</v>
      </c>
      <c r="E17">
        <f>GT_NG!T17</f>
        <v>11.176292712428182</v>
      </c>
      <c r="F17">
        <f>GT_Spot!T17</f>
        <v>0</v>
      </c>
      <c r="G17">
        <f>PPCL_NG!T17</f>
        <v>29.5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601.84180059009827</v>
      </c>
      <c r="P17" s="36">
        <v>75.209999999999994</v>
      </c>
      <c r="Q17" s="36">
        <v>16.43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251.31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296.92</v>
      </c>
      <c r="AB17" s="75">
        <f>-STOA!P17</f>
        <v>0</v>
      </c>
      <c r="AC17">
        <f t="shared" si="0"/>
        <v>11.800832776923412</v>
      </c>
      <c r="AD17">
        <f t="shared" si="1"/>
        <v>1325.9284205256031</v>
      </c>
      <c r="AE17">
        <f>'IDT-1'!F17</f>
        <v>0</v>
      </c>
      <c r="AF17" s="24"/>
      <c r="AG17">
        <f t="shared" si="2"/>
        <v>1325.9284205256031</v>
      </c>
      <c r="AI17" s="34">
        <f>PXIL!J17</f>
        <v>0</v>
      </c>
      <c r="AJ17" s="34">
        <f>PXIL!P17</f>
        <v>0</v>
      </c>
      <c r="AK17" s="34">
        <f>RTM_IEX!J17</f>
        <v>53.24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3.73116</v>
      </c>
      <c r="E18">
        <f>GT_NG!T18</f>
        <v>11.171118285882008</v>
      </c>
      <c r="F18">
        <f>GT_Spot!T18</f>
        <v>0</v>
      </c>
      <c r="G18">
        <f>PPCL_NG!T18</f>
        <v>29.5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601.84180059009827</v>
      </c>
      <c r="P18" s="36">
        <v>75.209999999999994</v>
      </c>
      <c r="Q18" s="36">
        <v>16.43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251.43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296.92</v>
      </c>
      <c r="AB18" s="75">
        <f>-STOA!P18</f>
        <v>0</v>
      </c>
      <c r="AC18">
        <f t="shared" si="0"/>
        <v>11.759251241969805</v>
      </c>
      <c r="AD18">
        <f t="shared" si="1"/>
        <v>1321.2448276340106</v>
      </c>
      <c r="AE18">
        <f>'IDT-1'!F18</f>
        <v>0</v>
      </c>
      <c r="AF18" s="24"/>
      <c r="AG18">
        <f t="shared" si="2"/>
        <v>1321.2448276340106</v>
      </c>
      <c r="AI18" s="34">
        <f>PXIL!J18</f>
        <v>0</v>
      </c>
      <c r="AJ18" s="34">
        <f>PXIL!P18</f>
        <v>0</v>
      </c>
      <c r="AK18" s="34">
        <f>RTM_IEX!J18</f>
        <v>48.4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3.73116</v>
      </c>
      <c r="E19">
        <f>GT_NG!T19</f>
        <v>11.171118285882008</v>
      </c>
      <c r="F19">
        <f>GT_Spot!T19</f>
        <v>0</v>
      </c>
      <c r="G19">
        <f>PPCL_NG!T19</f>
        <v>29.5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596.49864825743634</v>
      </c>
      <c r="P19" s="36">
        <v>56.5</v>
      </c>
      <c r="Q19" s="36">
        <v>7.98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247.85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301.73</v>
      </c>
      <c r="AB19" s="75">
        <f>-STOA!P19</f>
        <v>0</v>
      </c>
      <c r="AC19">
        <f t="shared" si="0"/>
        <v>11.48404750144238</v>
      </c>
      <c r="AD19">
        <f t="shared" si="1"/>
        <v>1290.2468790418761</v>
      </c>
      <c r="AE19">
        <f>'IDT-1'!F19</f>
        <v>0</v>
      </c>
      <c r="AF19" s="24"/>
      <c r="AG19">
        <f t="shared" si="2"/>
        <v>1290.2468790418761</v>
      </c>
      <c r="AI19" s="34">
        <f>PXIL!J19</f>
        <v>0</v>
      </c>
      <c r="AJ19" s="34">
        <f>PXIL!P19</f>
        <v>0</v>
      </c>
      <c r="AK19" s="34">
        <f>RTM_IEX!J19</f>
        <v>48.4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3.73116</v>
      </c>
      <c r="E20">
        <f>GT_NG!T20</f>
        <v>11.171118285882008</v>
      </c>
      <c r="F20">
        <f>GT_Spot!T20</f>
        <v>0</v>
      </c>
      <c r="G20">
        <f>PPCL_NG!T20</f>
        <v>29.5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596.49864825743634</v>
      </c>
      <c r="P20" s="36">
        <v>56.5</v>
      </c>
      <c r="Q20" s="36">
        <v>7.98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248.68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301.73</v>
      </c>
      <c r="AB20" s="75">
        <f>-STOA!P20</f>
        <v>0</v>
      </c>
      <c r="AC20">
        <f t="shared" si="0"/>
        <v>11.406167501442381</v>
      </c>
      <c r="AD20">
        <f t="shared" si="1"/>
        <v>1281.474759041876</v>
      </c>
      <c r="AE20">
        <f>'IDT-1'!F20</f>
        <v>0</v>
      </c>
      <c r="AF20" s="24"/>
      <c r="AG20">
        <f t="shared" si="2"/>
        <v>1281.474759041876</v>
      </c>
      <c r="AI20" s="34">
        <f>PXIL!J20</f>
        <v>0</v>
      </c>
      <c r="AJ20" s="34">
        <f>PXIL!P20</f>
        <v>0</v>
      </c>
      <c r="AK20" s="34">
        <f>RTM_IEX!J20</f>
        <v>38.72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3.73116</v>
      </c>
      <c r="E21">
        <f>GT_NG!T21</f>
        <v>11.171118285882008</v>
      </c>
      <c r="F21">
        <f>GT_Spot!T21</f>
        <v>0</v>
      </c>
      <c r="G21">
        <f>PPCL_NG!T21</f>
        <v>29.5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597.21343328321086</v>
      </c>
      <c r="P21" s="36">
        <v>74.614489439797822</v>
      </c>
      <c r="Q21" s="36">
        <v>7.7400000000000011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249.16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301.73</v>
      </c>
      <c r="AB21" s="75">
        <f>-STOA!P21</f>
        <v>0</v>
      </c>
      <c r="AC21">
        <f t="shared" si="0"/>
        <v>11.488793116739417</v>
      </c>
      <c r="AD21">
        <f t="shared" si="1"/>
        <v>1290.7814078921513</v>
      </c>
      <c r="AE21">
        <f>'IDT-1'!F21</f>
        <v>0</v>
      </c>
      <c r="AF21" s="24"/>
      <c r="AG21">
        <f t="shared" si="2"/>
        <v>1290.7814078921513</v>
      </c>
      <c r="AI21" s="34">
        <f>PXIL!J21</f>
        <v>0</v>
      </c>
      <c r="AJ21" s="34">
        <f>PXIL!P21</f>
        <v>0</v>
      </c>
      <c r="AK21" s="34">
        <f>RTM_IEX!J21</f>
        <v>29.04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3.73116</v>
      </c>
      <c r="E22">
        <f>GT_NG!T22</f>
        <v>11.171118285882008</v>
      </c>
      <c r="F22">
        <f>GT_Spot!T22</f>
        <v>0</v>
      </c>
      <c r="G22">
        <f>PPCL_NG!T22</f>
        <v>29.5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597.21343328321086</v>
      </c>
      <c r="P22" s="36">
        <v>74.614489439797822</v>
      </c>
      <c r="Q22" s="36">
        <v>7.7400000000000011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248.06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301.73</v>
      </c>
      <c r="AB22" s="75">
        <f>-STOA!P22</f>
        <v>0</v>
      </c>
      <c r="AC22">
        <f t="shared" si="0"/>
        <v>11.393929116739416</v>
      </c>
      <c r="AD22">
        <f t="shared" si="1"/>
        <v>1280.0962718921512</v>
      </c>
      <c r="AE22">
        <f>'IDT-1'!F22</f>
        <v>0</v>
      </c>
      <c r="AF22" s="24"/>
      <c r="AG22">
        <f t="shared" si="2"/>
        <v>1280.0962718921512</v>
      </c>
      <c r="AI22" s="34">
        <f>PXIL!J22</f>
        <v>0</v>
      </c>
      <c r="AJ22" s="34">
        <f>PXIL!P22</f>
        <v>0</v>
      </c>
      <c r="AK22" s="34">
        <f>RTM_IEX!J22</f>
        <v>19.36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3.73116</v>
      </c>
      <c r="E23">
        <f>GT_NG!T23</f>
        <v>11.171118285882008</v>
      </c>
      <c r="F23">
        <f>GT_Spot!T23</f>
        <v>0</v>
      </c>
      <c r="G23">
        <f>PPCL_NG!T23</f>
        <v>29.5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597.908273873795</v>
      </c>
      <c r="P23" s="36">
        <v>75.2</v>
      </c>
      <c r="Q23" s="36">
        <v>24.11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244.91999999999996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-47</v>
      </c>
      <c r="AA23" s="75">
        <f>STOA!J23</f>
        <v>301.73</v>
      </c>
      <c r="AB23" s="75">
        <f>-STOA!P23</f>
        <v>0</v>
      </c>
      <c r="AC23">
        <f t="shared" si="0"/>
        <v>12.066668200409516</v>
      </c>
      <c r="AD23">
        <f t="shared" si="1"/>
        <v>1261.4538839592676</v>
      </c>
      <c r="AE23">
        <f>'IDT-1'!F23</f>
        <v>0</v>
      </c>
      <c r="AF23" s="24"/>
      <c r="AG23">
        <f t="shared" si="2"/>
        <v>1261.4538839592676</v>
      </c>
      <c r="AI23" s="34">
        <f>PXIL!J23</f>
        <v>0</v>
      </c>
      <c r="AJ23" s="34">
        <f>PXIL!P23</f>
        <v>0</v>
      </c>
      <c r="AK23" s="34">
        <f>RTM_IEX!J23</f>
        <v>33.880000000000003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3.73116</v>
      </c>
      <c r="E24">
        <f>GT_NG!T24</f>
        <v>11.171118285882008</v>
      </c>
      <c r="F24">
        <f>GT_Spot!T24</f>
        <v>0</v>
      </c>
      <c r="G24">
        <f>PPCL_NG!T24</f>
        <v>29.5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606.74675804470439</v>
      </c>
      <c r="P24" s="36">
        <v>75.2</v>
      </c>
      <c r="Q24" s="36">
        <v>24.11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244.27999999999997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-72</v>
      </c>
      <c r="AA24" s="75">
        <f>STOA!J24</f>
        <v>301.73</v>
      </c>
      <c r="AB24" s="75">
        <f>-STOA!P24</f>
        <v>0</v>
      </c>
      <c r="AC24">
        <f t="shared" si="0"/>
        <v>12.360768049168401</v>
      </c>
      <c r="AD24">
        <f t="shared" si="1"/>
        <v>1244.3582682814181</v>
      </c>
      <c r="AE24">
        <f>'IDT-1'!F24</f>
        <v>0</v>
      </c>
      <c r="AF24" s="24"/>
      <c r="AG24">
        <f t="shared" si="2"/>
        <v>1244.3582682814181</v>
      </c>
      <c r="AI24" s="34">
        <f>PXIL!J24</f>
        <v>0</v>
      </c>
      <c r="AJ24" s="34">
        <f>PXIL!P24</f>
        <v>0</v>
      </c>
      <c r="AK24" s="34">
        <f>RTM_IEX!J24</f>
        <v>33.880000000000003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3.73116</v>
      </c>
      <c r="E25">
        <f>GT_NG!T25</f>
        <v>11.171118285882008</v>
      </c>
      <c r="F25">
        <f>GT_Spot!T25</f>
        <v>0</v>
      </c>
      <c r="G25">
        <f>PPCL_NG!T25</f>
        <v>29.5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610.2392710687044</v>
      </c>
      <c r="P25" s="36">
        <v>75.2</v>
      </c>
      <c r="Q25" s="36">
        <v>24.11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243.74104599999995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-85</v>
      </c>
      <c r="AA25" s="75">
        <f>STOA!J25</f>
        <v>301.73</v>
      </c>
      <c r="AB25" s="75">
        <f>-STOA!P25</f>
        <v>0</v>
      </c>
      <c r="AC25">
        <f t="shared" si="0"/>
        <v>12.502175026368143</v>
      </c>
      <c r="AD25">
        <f t="shared" si="1"/>
        <v>1234.1704203282184</v>
      </c>
      <c r="AE25">
        <f>'IDT-1'!F25</f>
        <v>0</v>
      </c>
      <c r="AF25" s="24"/>
      <c r="AG25">
        <f t="shared" si="2"/>
        <v>1234.1704203282184</v>
      </c>
      <c r="AI25" s="34">
        <f>PXIL!J25</f>
        <v>0</v>
      </c>
      <c r="AJ25" s="34">
        <f>PXIL!P25</f>
        <v>0</v>
      </c>
      <c r="AK25" s="34">
        <f>RTM_IEX!J25</f>
        <v>33.880000000000003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3.73116</v>
      </c>
      <c r="E26">
        <f>GT_NG!T26</f>
        <v>11.171118285882008</v>
      </c>
      <c r="F26">
        <f>GT_Spot!T26</f>
        <v>0</v>
      </c>
      <c r="G26">
        <f>PPCL_NG!T26</f>
        <v>29.5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613.46165821657007</v>
      </c>
      <c r="P26" s="36">
        <v>75.210000000000008</v>
      </c>
      <c r="Q26" s="36">
        <v>24.11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244.68038999999999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-99</v>
      </c>
      <c r="AA26" s="75">
        <f>STOA!J26</f>
        <v>301.73</v>
      </c>
      <c r="AB26" s="75">
        <f>-STOA!P26</f>
        <v>0</v>
      </c>
      <c r="AC26">
        <f t="shared" si="0"/>
        <v>12.669076045780095</v>
      </c>
      <c r="AD26">
        <f t="shared" si="1"/>
        <v>1224.8452504566721</v>
      </c>
      <c r="AE26">
        <f>'IDT-1'!F26</f>
        <v>0</v>
      </c>
      <c r="AF26" s="24"/>
      <c r="AG26">
        <f t="shared" si="2"/>
        <v>1224.8452504566721</v>
      </c>
      <c r="AI26" s="34">
        <f>PXIL!J26</f>
        <v>0</v>
      </c>
      <c r="AJ26" s="34">
        <f>PXIL!P26</f>
        <v>0</v>
      </c>
      <c r="AK26" s="34">
        <f>RTM_IEX!J26</f>
        <v>33.880000000000003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3.73116</v>
      </c>
      <c r="E27">
        <f>GT_NG!T27</f>
        <v>11.176292712428182</v>
      </c>
      <c r="F27">
        <f>GT_Spot!T27</f>
        <v>0</v>
      </c>
      <c r="G27">
        <f>PPCL_NG!T27</f>
        <v>29.5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613.92395472175519</v>
      </c>
      <c r="P27" s="36">
        <v>75.210000000000008</v>
      </c>
      <c r="Q27" s="36">
        <v>24.11</v>
      </c>
      <c r="R27" s="38">
        <v>3.59</v>
      </c>
      <c r="S27" s="38">
        <v>0</v>
      </c>
      <c r="T27" s="37">
        <f>SUMPRODUCT(LTA!J27:AN27,LTA!J$101:AN$101,LTA!J$105:AN$105)</f>
        <v>2.67</v>
      </c>
      <c r="U27" s="37">
        <f>SUMPRODUCT(LTA!J27:AN27,LTA!J$102:AN$102,LTA!J$105:AN$105)</f>
        <v>245.50989799999996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-112</v>
      </c>
      <c r="AA27" s="75">
        <f>STOA!J27</f>
        <v>301.55</v>
      </c>
      <c r="AB27" s="75">
        <f>-STOA!P27</f>
        <v>0</v>
      </c>
      <c r="AC27">
        <f t="shared" si="0"/>
        <v>12.971289118167867</v>
      </c>
      <c r="AD27">
        <f t="shared" si="1"/>
        <v>1232.7700163160157</v>
      </c>
      <c r="AE27">
        <f>'IDT-1'!F27</f>
        <v>0</v>
      </c>
      <c r="AF27" s="24"/>
      <c r="AG27">
        <f t="shared" si="2"/>
        <v>1232.7700163160157</v>
      </c>
      <c r="AI27" s="34">
        <f>PXIL!J27</f>
        <v>0</v>
      </c>
      <c r="AJ27" s="34">
        <f>PXIL!P27</f>
        <v>0</v>
      </c>
      <c r="AK27" s="34">
        <f>RTM_IEX!J27</f>
        <v>48.4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3.73116</v>
      </c>
      <c r="E28">
        <f>GT_NG!T28</f>
        <v>11.176292712428182</v>
      </c>
      <c r="F28">
        <f>GT_Spot!T28</f>
        <v>0</v>
      </c>
      <c r="G28">
        <f>PPCL_NG!T28</f>
        <v>29.5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615.28551492175518</v>
      </c>
      <c r="P28" s="36">
        <v>75.2</v>
      </c>
      <c r="Q28" s="36">
        <v>24.11</v>
      </c>
      <c r="R28" s="38">
        <v>8.7827540777917186</v>
      </c>
      <c r="S28" s="38">
        <v>0</v>
      </c>
      <c r="T28" s="37">
        <f>SUMPRODUCT(LTA!J28:AN28,LTA!J$101:AN$101,LTA!J$105:AN$105)</f>
        <v>3.71</v>
      </c>
      <c r="U28" s="37">
        <f>SUMPRODUCT(LTA!J28:AN28,LTA!J$102:AN$102,LTA!J$105:AN$105)</f>
        <v>256.71625999999998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-125</v>
      </c>
      <c r="AA28" s="75">
        <f>STOA!J28</f>
        <v>301.55</v>
      </c>
      <c r="AB28" s="75">
        <f>-STOA!P28</f>
        <v>0</v>
      </c>
      <c r="AC28">
        <f t="shared" si="0"/>
        <v>13.252150727200974</v>
      </c>
      <c r="AD28">
        <f t="shared" si="1"/>
        <v>1238.2898309847742</v>
      </c>
      <c r="AE28">
        <f>'IDT-1'!F28</f>
        <v>0</v>
      </c>
      <c r="AF28" s="24"/>
      <c r="AG28">
        <f t="shared" si="2"/>
        <v>1238.2898309847742</v>
      </c>
      <c r="AI28" s="34">
        <f>PXIL!J28</f>
        <v>0</v>
      </c>
      <c r="AJ28" s="34">
        <f>PXIL!P28</f>
        <v>0</v>
      </c>
      <c r="AK28" s="34">
        <f>RTM_IEX!J28</f>
        <v>48.41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3.73116</v>
      </c>
      <c r="E29">
        <f>GT_NG!T29</f>
        <v>11.176292712428182</v>
      </c>
      <c r="F29">
        <f>GT_Spot!T29</f>
        <v>0</v>
      </c>
      <c r="G29">
        <f>PPCL_NG!T29</f>
        <v>29.5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616.82959452636794</v>
      </c>
      <c r="P29" s="36">
        <v>75.2</v>
      </c>
      <c r="Q29" s="36">
        <v>24.11</v>
      </c>
      <c r="R29" s="38">
        <v>14.410000000000002</v>
      </c>
      <c r="S29" s="38">
        <v>0</v>
      </c>
      <c r="T29" s="37">
        <f>SUMPRODUCT(LTA!J29:AN29,LTA!J$101:AN$101,LTA!J$105:AN$105)</f>
        <v>5.33</v>
      </c>
      <c r="U29" s="37">
        <f>SUMPRODUCT(LTA!J29:AN29,LTA!J$102:AN$102,LTA!J$105:AN$105)</f>
        <v>258.03390999999999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-137</v>
      </c>
      <c r="AA29" s="75">
        <f>STOA!J29</f>
        <v>301.55</v>
      </c>
      <c r="AB29" s="75">
        <f>-STOA!P29</f>
        <v>0</v>
      </c>
      <c r="AC29">
        <f t="shared" si="0"/>
        <v>13.447559242103344</v>
      </c>
      <c r="AD29">
        <f t="shared" si="1"/>
        <v>1236.193397996693</v>
      </c>
      <c r="AE29">
        <f>'IDT-1'!F29</f>
        <v>0</v>
      </c>
      <c r="AF29" s="24"/>
      <c r="AG29">
        <f t="shared" si="2"/>
        <v>1236.193397996693</v>
      </c>
      <c r="AI29" s="34">
        <f>PXIL!J29</f>
        <v>0</v>
      </c>
      <c r="AJ29" s="34">
        <f>PXIL!P29</f>
        <v>0</v>
      </c>
      <c r="AK29" s="34">
        <f>RTM_IEX!J29</f>
        <v>48.4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3.73116</v>
      </c>
      <c r="E30">
        <f>GT_NG!T30</f>
        <v>11.176292712428182</v>
      </c>
      <c r="F30">
        <f>GT_Spot!T30</f>
        <v>0</v>
      </c>
      <c r="G30">
        <f>PPCL_NG!T30</f>
        <v>29.31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606.30156328309249</v>
      </c>
      <c r="P30" s="36">
        <v>75.2</v>
      </c>
      <c r="Q30" s="36">
        <v>24.11</v>
      </c>
      <c r="R30" s="38">
        <v>17.7</v>
      </c>
      <c r="S30" s="38">
        <v>0</v>
      </c>
      <c r="T30" s="37">
        <f>SUMPRODUCT(LTA!J30:AN30,LTA!J$101:AN$101,LTA!J$105:AN$105)</f>
        <v>6.37</v>
      </c>
      <c r="U30" s="37">
        <f>SUMPRODUCT(LTA!J30:AN30,LTA!J$102:AN$102,LTA!J$105:AN$105)</f>
        <v>260.11679799999996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-136</v>
      </c>
      <c r="AA30" s="75">
        <f>STOA!J30</f>
        <v>301.55</v>
      </c>
      <c r="AB30" s="75">
        <f>-STOA!P30</f>
        <v>0</v>
      </c>
      <c r="AC30">
        <f t="shared" si="0"/>
        <v>13.400795854040325</v>
      </c>
      <c r="AD30">
        <f t="shared" si="1"/>
        <v>1232.9350181414804</v>
      </c>
      <c r="AE30">
        <f>'IDT-1'!F30</f>
        <v>0</v>
      </c>
      <c r="AF30" s="24"/>
      <c r="AG30">
        <f t="shared" si="2"/>
        <v>1232.9350181414804</v>
      </c>
      <c r="AI30" s="34">
        <f>PXIL!J30</f>
        <v>0</v>
      </c>
      <c r="AJ30" s="34">
        <f>PXIL!P30</f>
        <v>0</v>
      </c>
      <c r="AK30" s="34">
        <f>RTM_IEX!J30</f>
        <v>48.4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3.73116</v>
      </c>
      <c r="E31">
        <f>GT_NG!T31</f>
        <v>11.176292712428182</v>
      </c>
      <c r="F31">
        <f>GT_Spot!T31</f>
        <v>0</v>
      </c>
      <c r="G31">
        <f>PPCL_NG!T31</f>
        <v>29.31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601.57830740232384</v>
      </c>
      <c r="P31" s="36">
        <v>75.2</v>
      </c>
      <c r="Q31" s="36">
        <v>24.11</v>
      </c>
      <c r="R31" s="38">
        <v>17.699999999999996</v>
      </c>
      <c r="S31" s="38">
        <v>0</v>
      </c>
      <c r="T31" s="37">
        <f>SUMPRODUCT(LTA!J31:AN31,LTA!J$101:AN$101,LTA!J$105:AN$105)</f>
        <v>12.17</v>
      </c>
      <c r="U31" s="37">
        <f>SUMPRODUCT(LTA!J31:AN31,LTA!J$102:AN$102,LTA!J$105:AN$105)</f>
        <v>263.03274599999997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-157</v>
      </c>
      <c r="AA31" s="75">
        <f>STOA!J31</f>
        <v>311.23</v>
      </c>
      <c r="AB31" s="75">
        <f>-STOA!P31</f>
        <v>0</v>
      </c>
      <c r="AC31">
        <f t="shared" si="0"/>
        <v>13.707556222655661</v>
      </c>
      <c r="AD31">
        <f t="shared" si="1"/>
        <v>1225.3009498920965</v>
      </c>
      <c r="AE31">
        <f>'IDT-1'!F31</f>
        <v>0</v>
      </c>
      <c r="AF31" s="24"/>
      <c r="AG31">
        <f t="shared" si="2"/>
        <v>1225.3009498920965</v>
      </c>
      <c r="AI31" s="34">
        <f>PXIL!J31</f>
        <v>0</v>
      </c>
      <c r="AJ31" s="34">
        <f>PXIL!P31</f>
        <v>0</v>
      </c>
      <c r="AK31" s="34">
        <f>RTM_IEX!J31</f>
        <v>48.4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3.73116</v>
      </c>
      <c r="E32">
        <f>GT_NG!T32</f>
        <v>11.176292712428182</v>
      </c>
      <c r="F32">
        <f>GT_Spot!T32</f>
        <v>0</v>
      </c>
      <c r="G32">
        <f>PPCL_NG!T32</f>
        <v>29.31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601.57830740232384</v>
      </c>
      <c r="P32" s="36">
        <v>75.2</v>
      </c>
      <c r="Q32" s="36">
        <v>24.11</v>
      </c>
      <c r="R32" s="38">
        <v>17.699999999999996</v>
      </c>
      <c r="S32" s="38">
        <v>0</v>
      </c>
      <c r="T32" s="37">
        <f>SUMPRODUCT(LTA!J32:AN32,LTA!J$101:AN$101,LTA!J$105:AN$105)</f>
        <v>18.720000000000002</v>
      </c>
      <c r="U32" s="37">
        <f>SUMPRODUCT(LTA!J32:AN32,LTA!J$102:AN$102,LTA!J$105:AN$105)</f>
        <v>266.29022399999997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-163</v>
      </c>
      <c r="AA32" s="75">
        <f>STOA!J32</f>
        <v>311.23</v>
      </c>
      <c r="AB32" s="75">
        <f>-STOA!P32</f>
        <v>0</v>
      </c>
      <c r="AC32">
        <f t="shared" si="0"/>
        <v>13.847130794188836</v>
      </c>
      <c r="AD32">
        <f t="shared" si="1"/>
        <v>1228.9688533205633</v>
      </c>
      <c r="AE32">
        <f>'IDT-1'!F32</f>
        <v>0</v>
      </c>
      <c r="AF32" s="24"/>
      <c r="AG32">
        <f t="shared" si="2"/>
        <v>1228.9688533205633</v>
      </c>
      <c r="AI32" s="34">
        <f>PXIL!J32</f>
        <v>0</v>
      </c>
      <c r="AJ32" s="34">
        <f>PXIL!P32</f>
        <v>0</v>
      </c>
      <c r="AK32" s="34">
        <f>RTM_IEX!J32</f>
        <v>48.4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3.73116</v>
      </c>
      <c r="E33">
        <f>GT_NG!T33</f>
        <v>11.176292712428182</v>
      </c>
      <c r="F33">
        <f>GT_Spot!T33</f>
        <v>0</v>
      </c>
      <c r="G33">
        <f>PPCL_NG!T33</f>
        <v>29.31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596.60270715110585</v>
      </c>
      <c r="P33" s="36">
        <v>33.880000000000003</v>
      </c>
      <c r="Q33" s="36">
        <v>7.7400000000000011</v>
      </c>
      <c r="R33" s="38">
        <v>17.699999999999996</v>
      </c>
      <c r="S33" s="38">
        <v>0</v>
      </c>
      <c r="T33" s="37">
        <f>SUMPRODUCT(LTA!J33:AN33,LTA!J$101:AN$101,LTA!J$105:AN$105)</f>
        <v>28</v>
      </c>
      <c r="U33" s="37">
        <f>SUMPRODUCT(LTA!J33:AN33,LTA!J$102:AN$102,LTA!J$105:AN$105)</f>
        <v>248.19059800000002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-43</v>
      </c>
      <c r="AA33" s="75">
        <f>STOA!J33</f>
        <v>311.23</v>
      </c>
      <c r="AB33" s="75">
        <f>-STOA!P33</f>
        <v>0</v>
      </c>
      <c r="AC33">
        <f t="shared" si="0"/>
        <v>11.859937413347607</v>
      </c>
      <c r="AD33">
        <f t="shared" si="1"/>
        <v>1216.0708204501866</v>
      </c>
      <c r="AE33">
        <f>'IDT-1'!F33</f>
        <v>0</v>
      </c>
      <c r="AF33" s="24"/>
      <c r="AG33">
        <f t="shared" si="2"/>
        <v>1216.0708204501866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-15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3.73116</v>
      </c>
      <c r="E34">
        <f>GT_NG!T34</f>
        <v>11.176292712428182</v>
      </c>
      <c r="F34">
        <f>GT_Spot!T34</f>
        <v>0</v>
      </c>
      <c r="G34">
        <f>PPCL_NG!T34</f>
        <v>29.31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596.32203319756388</v>
      </c>
      <c r="P34" s="36">
        <v>33.880000000000003</v>
      </c>
      <c r="Q34" s="36">
        <v>7.7400000000000011</v>
      </c>
      <c r="R34" s="38">
        <v>19.2</v>
      </c>
      <c r="S34" s="38">
        <v>0</v>
      </c>
      <c r="T34" s="37">
        <f>SUMPRODUCT(LTA!J34:AN34,LTA!J$101:AN$101,LTA!J$105:AN$105)</f>
        <v>36.42</v>
      </c>
      <c r="U34" s="37">
        <f>SUMPRODUCT(LTA!J34:AN34,LTA!J$102:AN$102,LTA!J$105:AN$105)</f>
        <v>244.20952800000001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-44</v>
      </c>
      <c r="AA34" s="75">
        <f>STOA!J34</f>
        <v>311.23</v>
      </c>
      <c r="AB34" s="75">
        <f>-STOA!P34</f>
        <v>0</v>
      </c>
      <c r="AC34">
        <f t="shared" si="0"/>
        <v>11.918608194078633</v>
      </c>
      <c r="AD34">
        <f t="shared" si="1"/>
        <v>1220.6704057159134</v>
      </c>
      <c r="AE34">
        <f>'IDT-1'!F34</f>
        <v>0</v>
      </c>
      <c r="AF34" s="24"/>
      <c r="AG34">
        <f t="shared" si="2"/>
        <v>1220.6704057159134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-15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3.73116</v>
      </c>
      <c r="E35">
        <f>GT_NG!T35</f>
        <v>11.176292712428182</v>
      </c>
      <c r="F35">
        <f>GT_Spot!T35</f>
        <v>0</v>
      </c>
      <c r="G35">
        <f>PPCL_NG!T35</f>
        <v>29.31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586.7498746583309</v>
      </c>
      <c r="P35" s="36">
        <v>33.880000000000003</v>
      </c>
      <c r="Q35" s="36">
        <v>7.7400000000000011</v>
      </c>
      <c r="R35" s="38">
        <v>19.199999999999996</v>
      </c>
      <c r="S35" s="38">
        <v>0</v>
      </c>
      <c r="T35" s="37">
        <f>SUMPRODUCT(LTA!J35:AN35,LTA!J$101:AN$101,LTA!J$105:AN$105)</f>
        <v>44.13</v>
      </c>
      <c r="U35" s="37">
        <f>SUMPRODUCT(LTA!J35:AN35,LTA!J$102:AN$102,LTA!J$105:AN$105)</f>
        <v>246.31055800000001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-43</v>
      </c>
      <c r="AA35" s="75">
        <f>STOA!J35</f>
        <v>311.23</v>
      </c>
      <c r="AB35" s="75">
        <f>-STOA!P35</f>
        <v>0</v>
      </c>
      <c r="AC35">
        <f t="shared" si="0"/>
        <v>12.045004048244119</v>
      </c>
      <c r="AD35">
        <f t="shared" si="1"/>
        <v>1206.7828813225151</v>
      </c>
      <c r="AE35">
        <f>'IDT-1'!F35</f>
        <v>0</v>
      </c>
      <c r="AF35" s="24"/>
      <c r="AG35">
        <f t="shared" si="2"/>
        <v>1206.7828813225151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3.73116</v>
      </c>
      <c r="E36">
        <f>GT_NG!T36</f>
        <v>11.176292712428182</v>
      </c>
      <c r="F36">
        <f>GT_Spot!T36</f>
        <v>0</v>
      </c>
      <c r="G36">
        <f>PPCL_NG!T36</f>
        <v>29.69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586.76827667712541</v>
      </c>
      <c r="P36" s="36">
        <v>33.880000000000003</v>
      </c>
      <c r="Q36" s="36">
        <v>7.7400000000000011</v>
      </c>
      <c r="R36" s="38">
        <v>21.199999999999996</v>
      </c>
      <c r="S36" s="38">
        <v>0</v>
      </c>
      <c r="T36" s="37">
        <f>SUMPRODUCT(LTA!J36:AN36,LTA!J$101:AN$101,LTA!J$105:AN$105)</f>
        <v>54.6</v>
      </c>
      <c r="U36" s="37">
        <f>SUMPRODUCT(LTA!J36:AN36,LTA!J$102:AN$102,LTA!J$105:AN$105)</f>
        <v>248.74981600000001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-40</v>
      </c>
      <c r="AA36" s="75">
        <f>STOA!J36</f>
        <v>311.23</v>
      </c>
      <c r="AB36" s="75">
        <f>-STOA!P36</f>
        <v>0</v>
      </c>
      <c r="AC36">
        <f t="shared" si="0"/>
        <v>12.241858349064877</v>
      </c>
      <c r="AD36">
        <f t="shared" si="1"/>
        <v>1214.8936870404889</v>
      </c>
      <c r="AE36">
        <f>'IDT-1'!F36</f>
        <v>0</v>
      </c>
      <c r="AF36" s="24"/>
      <c r="AG36">
        <f t="shared" si="2"/>
        <v>1214.8936870404889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3.73116</v>
      </c>
      <c r="E37">
        <f>GT_NG!T37</f>
        <v>11.176292712428182</v>
      </c>
      <c r="F37">
        <f>GT_Spot!T37</f>
        <v>0</v>
      </c>
      <c r="G37">
        <f>PPCL_NG!T37</f>
        <v>29.69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586.9584900004063</v>
      </c>
      <c r="P37" s="36">
        <v>33.880000000000003</v>
      </c>
      <c r="Q37" s="36">
        <v>7.7400000000000011</v>
      </c>
      <c r="R37" s="38">
        <v>21.2</v>
      </c>
      <c r="S37" s="38">
        <v>0</v>
      </c>
      <c r="T37" s="37">
        <f>SUMPRODUCT(LTA!J37:AN37,LTA!J$101:AN$101,LTA!J$105:AN$105)</f>
        <v>61.900000000000006</v>
      </c>
      <c r="U37" s="37">
        <f>SUMPRODUCT(LTA!J37:AN37,LTA!J$102:AN$102,LTA!J$105:AN$105)</f>
        <v>251.00125199999999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-35</v>
      </c>
      <c r="AA37" s="75">
        <f>STOA!J37</f>
        <v>311.23</v>
      </c>
      <c r="AB37" s="75">
        <f>-STOA!P37</f>
        <v>0</v>
      </c>
      <c r="AC37">
        <f t="shared" si="0"/>
        <v>12.194412950276819</v>
      </c>
      <c r="AD37">
        <f t="shared" si="1"/>
        <v>1239.6827817625579</v>
      </c>
      <c r="AE37">
        <f>'IDT-1'!F37</f>
        <v>0</v>
      </c>
      <c r="AF37" s="24"/>
      <c r="AG37">
        <f t="shared" si="2"/>
        <v>1239.6827817625579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3.73116</v>
      </c>
      <c r="E38">
        <f>GT_NG!T38</f>
        <v>11.176292712428182</v>
      </c>
      <c r="F38">
        <f>GT_Spot!T38</f>
        <v>0</v>
      </c>
      <c r="G38">
        <f>PPCL_NG!T38</f>
        <v>30.269999999999992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586.9584900004063</v>
      </c>
      <c r="P38" s="36">
        <v>33.880000000000003</v>
      </c>
      <c r="Q38" s="36">
        <v>7.7400000000000011</v>
      </c>
      <c r="R38" s="38">
        <v>21.199999999999996</v>
      </c>
      <c r="S38" s="38">
        <v>0</v>
      </c>
      <c r="T38" s="37">
        <f>SUMPRODUCT(LTA!J38:AN38,LTA!J$101:AN$101,LTA!J$105:AN$105)</f>
        <v>70</v>
      </c>
      <c r="U38" s="37">
        <f>SUMPRODUCT(LTA!J38:AN38,LTA!J$102:AN$102,LTA!J$105:AN$105)</f>
        <v>253.218332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-19</v>
      </c>
      <c r="AA38" s="75">
        <f>STOA!J38</f>
        <v>311.23</v>
      </c>
      <c r="AB38" s="75">
        <f>-STOA!P38</f>
        <v>0</v>
      </c>
      <c r="AC38">
        <f t="shared" si="0"/>
        <v>12.192647851532671</v>
      </c>
      <c r="AD38">
        <f t="shared" si="1"/>
        <v>1261.5816268613019</v>
      </c>
      <c r="AE38">
        <f>'IDT-1'!F38</f>
        <v>0</v>
      </c>
      <c r="AF38" s="24"/>
      <c r="AG38">
        <f t="shared" si="2"/>
        <v>1261.5816268613019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-35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3.73116</v>
      </c>
      <c r="E39">
        <f>GT_NG!T39</f>
        <v>11.076504384638644</v>
      </c>
      <c r="F39">
        <f>GT_Spot!T39</f>
        <v>0</v>
      </c>
      <c r="G39">
        <f>PPCL_NG!T39</f>
        <v>30.269999999999992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585.91074724255759</v>
      </c>
      <c r="P39" s="36">
        <v>33.880000000000003</v>
      </c>
      <c r="Q39" s="36">
        <v>7.7400000000000011</v>
      </c>
      <c r="R39" s="38">
        <v>21.199999999999996</v>
      </c>
      <c r="S39" s="38">
        <v>0</v>
      </c>
      <c r="T39" s="37">
        <f>SUMPRODUCT(LTA!J39:AN39,LTA!J$101:AN$101,LTA!J$105:AN$105)</f>
        <v>81.89</v>
      </c>
      <c r="U39" s="37">
        <f>SUMPRODUCT(LTA!J39:AN39,LTA!J$102:AN$102,LTA!J$105:AN$105)</f>
        <v>256.79879199999999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308.92</v>
      </c>
      <c r="AB39" s="75">
        <f>-STOA!P39</f>
        <v>0</v>
      </c>
      <c r="AC39">
        <f t="shared" si="0"/>
        <v>12.262849115890273</v>
      </c>
      <c r="AD39">
        <f t="shared" si="1"/>
        <v>1277.524354511306</v>
      </c>
      <c r="AE39">
        <f>'IDT-1'!F39</f>
        <v>0</v>
      </c>
      <c r="AF39" s="24"/>
      <c r="AG39">
        <f t="shared" si="2"/>
        <v>1277.524354511306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3.73116</v>
      </c>
      <c r="E40">
        <f>GT_NG!T40</f>
        <v>11.076504384638644</v>
      </c>
      <c r="F40">
        <f>GT_Spot!T40</f>
        <v>0</v>
      </c>
      <c r="G40">
        <f>PPCL_NG!T40</f>
        <v>30.269999999999992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596.19010458443825</v>
      </c>
      <c r="P40" s="36">
        <v>75.2</v>
      </c>
      <c r="Q40" s="36">
        <v>7.7400000000000011</v>
      </c>
      <c r="R40" s="38">
        <v>21.199999999999996</v>
      </c>
      <c r="S40" s="38">
        <v>0</v>
      </c>
      <c r="T40" s="37">
        <f>SUMPRODUCT(LTA!J40:AN40,LTA!J$101:AN$101,LTA!J$105:AN$105)</f>
        <v>86.34</v>
      </c>
      <c r="U40" s="37">
        <f>SUMPRODUCT(LTA!J40:AN40,LTA!J$102:AN$102,LTA!J$105:AN$105)</f>
        <v>257.90400600000004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308.92</v>
      </c>
      <c r="AB40" s="75">
        <f>-STOA!P40</f>
        <v>0</v>
      </c>
      <c r="AC40">
        <f t="shared" si="0"/>
        <v>12.765809343698823</v>
      </c>
      <c r="AD40">
        <f t="shared" si="1"/>
        <v>1334.1759656253785</v>
      </c>
      <c r="AE40">
        <f>'IDT-1'!F40</f>
        <v>0</v>
      </c>
      <c r="AF40" s="24"/>
      <c r="AG40">
        <f t="shared" si="2"/>
        <v>1334.1759656253785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3.73116</v>
      </c>
      <c r="E41">
        <f>GT_NG!T41</f>
        <v>11.076504384638644</v>
      </c>
      <c r="F41">
        <f>GT_Spot!T41</f>
        <v>0</v>
      </c>
      <c r="G41">
        <f>PPCL_NG!T41</f>
        <v>30.08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570.90317180035504</v>
      </c>
      <c r="P41" s="36">
        <v>75.764365564135076</v>
      </c>
      <c r="Q41" s="36">
        <v>24.11</v>
      </c>
      <c r="R41" s="38">
        <v>21.2</v>
      </c>
      <c r="S41" s="38">
        <v>0</v>
      </c>
      <c r="T41" s="37">
        <f>SUMPRODUCT(LTA!J41:AN41,LTA!J$101:AN$101,LTA!J$105:AN$105)</f>
        <v>90.72</v>
      </c>
      <c r="U41" s="37">
        <f>SUMPRODUCT(LTA!J41:AN41,LTA!J$102:AN$102,LTA!J$105:AN$105)</f>
        <v>261.64890000000003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308.92</v>
      </c>
      <c r="AB41" s="75">
        <f>-STOA!P41</f>
        <v>0</v>
      </c>
      <c r="AC41">
        <f t="shared" si="0"/>
        <v>13.206040195473046</v>
      </c>
      <c r="AD41">
        <f t="shared" si="1"/>
        <v>1283.318061553656</v>
      </c>
      <c r="AE41">
        <f>'IDT-1'!F41</f>
        <v>0</v>
      </c>
      <c r="AF41" s="24"/>
      <c r="AG41">
        <f t="shared" si="2"/>
        <v>1283.318061553656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-100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3.73116</v>
      </c>
      <c r="E42">
        <f>GT_NG!T42</f>
        <v>11.076504384638644</v>
      </c>
      <c r="F42">
        <f>GT_Spot!T42</f>
        <v>0</v>
      </c>
      <c r="G42">
        <f>PPCL_NG!T42</f>
        <v>30.08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570.90323327775195</v>
      </c>
      <c r="P42" s="36">
        <v>75.764365564135076</v>
      </c>
      <c r="Q42" s="36">
        <v>24.11</v>
      </c>
      <c r="R42" s="38">
        <v>22.7</v>
      </c>
      <c r="S42" s="38">
        <v>0</v>
      </c>
      <c r="T42" s="37">
        <f>SUMPRODUCT(LTA!J42:AN42,LTA!J$101:AN$101,LTA!J$105:AN$105)</f>
        <v>95.72</v>
      </c>
      <c r="U42" s="37">
        <f>SUMPRODUCT(LTA!J42:AN42,LTA!J$102:AN$102,LTA!J$105:AN$105)</f>
        <v>265.321054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308.92</v>
      </c>
      <c r="AB42" s="75">
        <f>-STOA!P42</f>
        <v>0</v>
      </c>
      <c r="AC42">
        <f t="shared" si="0"/>
        <v>13.117993141230231</v>
      </c>
      <c r="AD42">
        <f t="shared" si="1"/>
        <v>1313.5783240852957</v>
      </c>
      <c r="AE42">
        <f>'IDT-1'!F42</f>
        <v>0</v>
      </c>
      <c r="AF42" s="24"/>
      <c r="AG42">
        <f t="shared" si="2"/>
        <v>1313.5783240852957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-80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3.73116</v>
      </c>
      <c r="E43">
        <f>GT_NG!T43</f>
        <v>11.074258878778984</v>
      </c>
      <c r="F43">
        <f>GT_Spot!T43</f>
        <v>0</v>
      </c>
      <c r="G43">
        <f>PPCL_NG!T43</f>
        <v>30.08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571.0783654478015</v>
      </c>
      <c r="P43" s="36">
        <v>75.209999999999994</v>
      </c>
      <c r="Q43" s="36">
        <v>24.11</v>
      </c>
      <c r="R43" s="38">
        <v>22.7</v>
      </c>
      <c r="S43" s="38">
        <v>0</v>
      </c>
      <c r="T43" s="37">
        <f>SUMPRODUCT(LTA!J43:AN43,LTA!J$101:AN$101,LTA!J$105:AN$105)</f>
        <v>100.59</v>
      </c>
      <c r="U43" s="37">
        <f>SUMPRODUCT(LTA!J43:AN43,LTA!J$102:AN$102,LTA!J$105:AN$105)</f>
        <v>268.81087400000001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308.92</v>
      </c>
      <c r="AB43" s="75">
        <f>-STOA!P43</f>
        <v>0</v>
      </c>
      <c r="AC43">
        <f t="shared" si="0"/>
        <v>13.188202542910716</v>
      </c>
      <c r="AD43">
        <f t="shared" si="1"/>
        <v>1321.4864557836702</v>
      </c>
      <c r="AE43">
        <f>'IDT-1'!F43</f>
        <v>0</v>
      </c>
      <c r="AF43" s="24"/>
      <c r="AG43">
        <f t="shared" si="2"/>
        <v>1321.4864557836702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-80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3.73116</v>
      </c>
      <c r="E44">
        <f>GT_NG!T44</f>
        <v>11.074258878778984</v>
      </c>
      <c r="F44">
        <f>GT_Spot!T44</f>
        <v>0</v>
      </c>
      <c r="G44">
        <f>PPCL_NG!T44</f>
        <v>30.08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571.07842692519841</v>
      </c>
      <c r="P44" s="36">
        <v>75.209999999999994</v>
      </c>
      <c r="Q44" s="36">
        <v>24.11</v>
      </c>
      <c r="R44" s="38">
        <v>22.7</v>
      </c>
      <c r="S44" s="38">
        <v>0</v>
      </c>
      <c r="T44" s="37">
        <f>SUMPRODUCT(LTA!J44:AN44,LTA!J$101:AN$101,LTA!J$105:AN$105)</f>
        <v>102.01</v>
      </c>
      <c r="U44" s="37">
        <f>SUMPRODUCT(LTA!J44:AN44,LTA!J$102:AN$102,LTA!J$105:AN$105)</f>
        <v>271.35424599999999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308.92</v>
      </c>
      <c r="AB44" s="75">
        <f>-STOA!P44</f>
        <v>0</v>
      </c>
      <c r="AC44">
        <f t="shared" si="0"/>
        <v>13.223080757511807</v>
      </c>
      <c r="AD44">
        <f t="shared" si="1"/>
        <v>1325.4150110464659</v>
      </c>
      <c r="AE44">
        <f>'IDT-1'!F44</f>
        <v>0</v>
      </c>
      <c r="AF44" s="24"/>
      <c r="AG44">
        <f t="shared" si="2"/>
        <v>1325.4150110464659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-80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3.73116</v>
      </c>
      <c r="E45">
        <f>GT_NG!T45</f>
        <v>11.074258878778984</v>
      </c>
      <c r="F45">
        <f>GT_Spot!T45</f>
        <v>0</v>
      </c>
      <c r="G45">
        <f>PPCL_NG!T45</f>
        <v>22.942317263504528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551.47196663705324</v>
      </c>
      <c r="P45" s="36">
        <v>75.209999999999994</v>
      </c>
      <c r="Q45" s="36">
        <v>24.11</v>
      </c>
      <c r="R45" s="38">
        <v>22.7</v>
      </c>
      <c r="S45" s="38">
        <v>0</v>
      </c>
      <c r="T45" s="37">
        <f>SUMPRODUCT(LTA!J45:AN45,LTA!J$101:AN$101,LTA!J$105:AN$105)</f>
        <v>106</v>
      </c>
      <c r="U45" s="37">
        <f>SUMPRODUCT(LTA!J45:AN45,LTA!J$102:AN$102,LTA!J$105:AN$105)</f>
        <v>273.91173200000003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308.92</v>
      </c>
      <c r="AB45" s="75">
        <f>-STOA!P45</f>
        <v>0</v>
      </c>
      <c r="AC45">
        <f t="shared" si="0"/>
        <v>13.222912726138874</v>
      </c>
      <c r="AD45">
        <f t="shared" si="1"/>
        <v>1285.2185220531981</v>
      </c>
      <c r="AE45">
        <f>'IDT-1'!F45</f>
        <v>0</v>
      </c>
      <c r="AF45" s="24"/>
      <c r="AG45">
        <f t="shared" si="2"/>
        <v>1285.2185220531981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-100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3.73116</v>
      </c>
      <c r="E46">
        <f>GT_NG!T46</f>
        <v>11.074258878778984</v>
      </c>
      <c r="F46">
        <f>GT_Spot!T46</f>
        <v>0</v>
      </c>
      <c r="G46">
        <f>PPCL_NG!T46</f>
        <v>21.76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552.78347451444995</v>
      </c>
      <c r="P46" s="36">
        <v>75.209999999999994</v>
      </c>
      <c r="Q46" s="36">
        <v>24.11</v>
      </c>
      <c r="R46" s="38">
        <v>22.7</v>
      </c>
      <c r="S46" s="38">
        <v>0</v>
      </c>
      <c r="T46" s="37">
        <f>SUMPRODUCT(LTA!J46:AN46,LTA!J$101:AN$101,LTA!J$105:AN$105)</f>
        <v>108.68</v>
      </c>
      <c r="U46" s="37">
        <f>SUMPRODUCT(LTA!J46:AN46,LTA!J$102:AN$102,LTA!J$105:AN$105)</f>
        <v>276.35454200000004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308.92</v>
      </c>
      <c r="AB46" s="75">
        <f>-STOA!P46</f>
        <v>0</v>
      </c>
      <c r="AC46">
        <f t="shared" si="0"/>
        <v>13.269130331541128</v>
      </c>
      <c r="AD46">
        <f t="shared" si="1"/>
        <v>1290.4243050616878</v>
      </c>
      <c r="AE46">
        <f>'IDT-1'!F46</f>
        <v>0</v>
      </c>
      <c r="AF46" s="24"/>
      <c r="AG46">
        <f t="shared" si="2"/>
        <v>1290.4243050616878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-100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3.73116</v>
      </c>
      <c r="E47">
        <f>GT_NG!T47</f>
        <v>11.074258878778984</v>
      </c>
      <c r="F47">
        <f>GT_Spot!T47</f>
        <v>0</v>
      </c>
      <c r="G47">
        <f>PPCL_NG!T47</f>
        <v>29.31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574.72251529303412</v>
      </c>
      <c r="P47" s="36">
        <v>67.87</v>
      </c>
      <c r="Q47" s="36">
        <v>23.954958592132506</v>
      </c>
      <c r="R47" s="38">
        <v>22.7</v>
      </c>
      <c r="S47" s="38">
        <v>0</v>
      </c>
      <c r="T47" s="37">
        <f>SUMPRODUCT(LTA!J47:AN47,LTA!J$101:AN$101,LTA!J$105:AN$105)</f>
        <v>108.71000000000001</v>
      </c>
      <c r="U47" s="37">
        <f>SUMPRODUCT(LTA!J47:AN47,LTA!J$102:AN$102,LTA!J$105:AN$105)</f>
        <v>276.43526000000003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308.92</v>
      </c>
      <c r="AB47" s="75">
        <f>-STOA!P47</f>
        <v>0</v>
      </c>
      <c r="AC47">
        <f t="shared" si="0"/>
        <v>13.10852674351562</v>
      </c>
      <c r="AD47">
        <f t="shared" si="1"/>
        <v>1352.6896260204303</v>
      </c>
      <c r="AE47">
        <f>'IDT-1'!F47</f>
        <v>0</v>
      </c>
      <c r="AF47" s="24"/>
      <c r="AG47">
        <f t="shared" si="2"/>
        <v>1352.6896260204303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-60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3.73116</v>
      </c>
      <c r="E48">
        <f>GT_NG!T48</f>
        <v>11.072141431422867</v>
      </c>
      <c r="F48">
        <f>GT_Spot!T48</f>
        <v>0</v>
      </c>
      <c r="G48">
        <f>PPCL_NG!T48</f>
        <v>29.31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573.40167562665226</v>
      </c>
      <c r="P48" s="36">
        <v>67.87</v>
      </c>
      <c r="Q48" s="36">
        <v>23.954958592132506</v>
      </c>
      <c r="R48" s="38">
        <v>22.7</v>
      </c>
      <c r="S48" s="38">
        <v>0</v>
      </c>
      <c r="T48" s="37">
        <f>SUMPRODUCT(LTA!J48:AN48,LTA!J$101:AN$101,LTA!J$105:AN$105)</f>
        <v>108.69</v>
      </c>
      <c r="U48" s="37">
        <f>SUMPRODUCT(LTA!J48:AN48,LTA!J$102:AN$102,LTA!J$105:AN$105)</f>
        <v>275.73445600000002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308.92</v>
      </c>
      <c r="AB48" s="75">
        <f>-STOA!P48</f>
        <v>0</v>
      </c>
      <c r="AC48">
        <f t="shared" si="0"/>
        <v>13.090541645714726</v>
      </c>
      <c r="AD48">
        <f t="shared" si="1"/>
        <v>1350.663850004493</v>
      </c>
      <c r="AE48">
        <f>'IDT-1'!F48</f>
        <v>0</v>
      </c>
      <c r="AF48" s="24"/>
      <c r="AG48">
        <f t="shared" si="2"/>
        <v>1350.663850004493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-60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3.73116</v>
      </c>
      <c r="E49">
        <f>GT_NG!T49</f>
        <v>11.072141431422867</v>
      </c>
      <c r="F49">
        <f>GT_Spot!T49</f>
        <v>0</v>
      </c>
      <c r="G49">
        <f>PPCL_NG!T49</f>
        <v>29.31</v>
      </c>
      <c r="H49">
        <f>PPCL_Spot!T49</f>
        <v>0</v>
      </c>
      <c r="I49">
        <f>Bawana_NG!T49</f>
        <v>-1.6300000000000001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547.3965802028298</v>
      </c>
      <c r="P49" s="36">
        <v>33.880000000000003</v>
      </c>
      <c r="Q49" s="36">
        <v>7.7399999999999993</v>
      </c>
      <c r="R49" s="38">
        <v>23.7</v>
      </c>
      <c r="S49" s="38">
        <v>0</v>
      </c>
      <c r="T49" s="37">
        <f>SUMPRODUCT(LTA!J49:AN49,LTA!J$101:AN$101,LTA!J$105:AN$105)</f>
        <v>108.71000000000001</v>
      </c>
      <c r="U49" s="37">
        <f>SUMPRODUCT(LTA!J49:AN49,LTA!J$102:AN$102,LTA!J$105:AN$105)</f>
        <v>274.68599400000005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308.92</v>
      </c>
      <c r="AB49" s="75">
        <f>-STOA!P49</f>
        <v>0</v>
      </c>
      <c r="AC49">
        <f t="shared" si="0"/>
        <v>12.099915053442606</v>
      </c>
      <c r="AD49">
        <f t="shared" si="1"/>
        <v>1359.6159605808105</v>
      </c>
      <c r="AE49">
        <f>'IDT-1'!F49</f>
        <v>0</v>
      </c>
      <c r="AF49" s="24"/>
      <c r="AG49">
        <f t="shared" si="2"/>
        <v>1359.6159605808105</v>
      </c>
      <c r="AI49" s="34">
        <f>PXIL!J49</f>
        <v>0</v>
      </c>
      <c r="AJ49" s="34">
        <f>PXIL!P49</f>
        <v>0</v>
      </c>
      <c r="AK49" s="34">
        <f>RTM_IEX!J49</f>
        <v>24.2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3.73116</v>
      </c>
      <c r="E50">
        <f>GT_NG!T50</f>
        <v>11.072141431422867</v>
      </c>
      <c r="F50">
        <f>GT_Spot!T50</f>
        <v>0</v>
      </c>
      <c r="G50">
        <f>PPCL_NG!T50</f>
        <v>29.31</v>
      </c>
      <c r="H50">
        <f>PPCL_Spot!T50</f>
        <v>0</v>
      </c>
      <c r="I50">
        <f>Bawana_NG!T50</f>
        <v>-1.6300000000000001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547.39660658739194</v>
      </c>
      <c r="P50" s="36">
        <v>33.880000000000003</v>
      </c>
      <c r="Q50" s="36">
        <v>7.7399999999999993</v>
      </c>
      <c r="R50" s="38">
        <v>23.7</v>
      </c>
      <c r="S50" s="38">
        <v>0</v>
      </c>
      <c r="T50" s="37">
        <f>SUMPRODUCT(LTA!J50:AN50,LTA!J$101:AN$101,LTA!J$105:AN$105)</f>
        <v>108.7</v>
      </c>
      <c r="U50" s="37">
        <f>SUMPRODUCT(LTA!J50:AN50,LTA!J$102:AN$102,LTA!J$105:AN$105)</f>
        <v>274.82938200000001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308.92</v>
      </c>
      <c r="AB50" s="75">
        <f>-STOA!P50</f>
        <v>0</v>
      </c>
      <c r="AC50">
        <f t="shared" si="0"/>
        <v>12.101089100026753</v>
      </c>
      <c r="AD50">
        <f t="shared" si="1"/>
        <v>1359.7482009187884</v>
      </c>
      <c r="AE50">
        <f>'IDT-1'!F50</f>
        <v>0</v>
      </c>
      <c r="AF50" s="24"/>
      <c r="AG50">
        <f t="shared" si="2"/>
        <v>1359.7482009187884</v>
      </c>
      <c r="AI50" s="34">
        <f>PXIL!J50</f>
        <v>0</v>
      </c>
      <c r="AJ50" s="34">
        <f>PXIL!P50</f>
        <v>0</v>
      </c>
      <c r="AK50" s="34">
        <f>RTM_IEX!J50</f>
        <v>24.2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3.73116</v>
      </c>
      <c r="E51">
        <f>GT_NG!T51</f>
        <v>11.072141431422867</v>
      </c>
      <c r="F51">
        <f>GT_Spot!T51</f>
        <v>0</v>
      </c>
      <c r="G51">
        <f>PPCL_NG!T51</f>
        <v>29.31</v>
      </c>
      <c r="H51">
        <f>PPCL_Spot!T51</f>
        <v>0</v>
      </c>
      <c r="I51">
        <f>Bawana_NG!T51</f>
        <v>-1.6300000000000001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547.17084105477181</v>
      </c>
      <c r="P51" s="36">
        <v>33.880000000000003</v>
      </c>
      <c r="Q51" s="36">
        <v>7.7399999999999993</v>
      </c>
      <c r="R51" s="38">
        <v>23.7</v>
      </c>
      <c r="S51" s="38">
        <v>0</v>
      </c>
      <c r="T51" s="37">
        <f>SUMPRODUCT(LTA!J51:AN51,LTA!J$101:AN$101,LTA!J$105:AN$105)</f>
        <v>108.71000000000001</v>
      </c>
      <c r="U51" s="37">
        <f>SUMPRODUCT(LTA!J51:AN51,LTA!J$102:AN$102,LTA!J$105:AN$105)</f>
        <v>276.68058400000001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308.92</v>
      </c>
      <c r="AB51" s="75">
        <f>-STOA!P51</f>
        <v>0</v>
      </c>
      <c r="AC51">
        <f t="shared" si="0"/>
        <v>12.967320940939695</v>
      </c>
      <c r="AD51">
        <f t="shared" si="1"/>
        <v>1457.317405545255</v>
      </c>
      <c r="AE51">
        <f>'IDT-1'!F51</f>
        <v>0</v>
      </c>
      <c r="AF51" s="24"/>
      <c r="AG51">
        <f t="shared" si="2"/>
        <v>1457.317405545255</v>
      </c>
      <c r="AI51" s="34">
        <f>PXIL!J51</f>
        <v>0</v>
      </c>
      <c r="AJ51" s="34">
        <f>PXIL!P51</f>
        <v>0</v>
      </c>
      <c r="AK51" s="34">
        <f>RTM_IEX!J51</f>
        <v>121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3.73116</v>
      </c>
      <c r="E52">
        <f>GT_NG!T52</f>
        <v>11.072141431422867</v>
      </c>
      <c r="F52">
        <f>GT_Spot!T52</f>
        <v>0</v>
      </c>
      <c r="G52">
        <f>PPCL_NG!T52</f>
        <v>29.31</v>
      </c>
      <c r="H52">
        <f>PPCL_Spot!T52</f>
        <v>0</v>
      </c>
      <c r="I52">
        <f>Bawana_NG!T52</f>
        <v>-1.6300000000000001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547.17093341441</v>
      </c>
      <c r="P52" s="36">
        <v>33.880000000000003</v>
      </c>
      <c r="Q52" s="36">
        <v>7.7399999999999993</v>
      </c>
      <c r="R52" s="38">
        <v>23.7</v>
      </c>
      <c r="S52" s="38">
        <v>0</v>
      </c>
      <c r="T52" s="37">
        <f>SUMPRODUCT(LTA!J52:AN52,LTA!J$101:AN$101,LTA!J$105:AN$105)</f>
        <v>108.69</v>
      </c>
      <c r="U52" s="37">
        <f>SUMPRODUCT(LTA!J52:AN52,LTA!J$102:AN$102,LTA!J$105:AN$105)</f>
        <v>280.38459600000004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308.92</v>
      </c>
      <c r="AB52" s="75">
        <f>-STOA!P52</f>
        <v>0</v>
      </c>
      <c r="AC52">
        <f t="shared" si="0"/>
        <v>13.127517059304513</v>
      </c>
      <c r="AD52">
        <f t="shared" si="1"/>
        <v>1475.3613137865286</v>
      </c>
      <c r="AE52">
        <f>'IDT-1'!F52</f>
        <v>0</v>
      </c>
      <c r="AF52" s="24"/>
      <c r="AG52">
        <f t="shared" si="2"/>
        <v>1475.3613137865286</v>
      </c>
      <c r="AI52" s="34">
        <f>PXIL!J52</f>
        <v>0</v>
      </c>
      <c r="AJ52" s="34">
        <f>PXIL!P52</f>
        <v>0</v>
      </c>
      <c r="AK52" s="34">
        <f>RTM_IEX!J52</f>
        <v>135.52000000000001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3.73116</v>
      </c>
      <c r="E53">
        <f>GT_NG!T53</f>
        <v>11.072141431422867</v>
      </c>
      <c r="F53">
        <f>GT_Spot!T53</f>
        <v>0</v>
      </c>
      <c r="G53">
        <f>PPCL_NG!T53</f>
        <v>29.31</v>
      </c>
      <c r="H53">
        <f>PPCL_Spot!T53</f>
        <v>0</v>
      </c>
      <c r="I53">
        <f>Bawana_NG!T53</f>
        <v>-1.6300000000000001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561.20859580266062</v>
      </c>
      <c r="P53" s="36">
        <v>33.880000000000003</v>
      </c>
      <c r="Q53" s="36">
        <v>7.7399999999999993</v>
      </c>
      <c r="R53" s="38">
        <v>23.7</v>
      </c>
      <c r="S53" s="38">
        <v>0</v>
      </c>
      <c r="T53" s="37">
        <f>SUMPRODUCT(LTA!J53:AN53,LTA!J$101:AN$101,LTA!J$105:AN$105)</f>
        <v>108.66</v>
      </c>
      <c r="U53" s="37">
        <f>SUMPRODUCT(LTA!J53:AN53,LTA!J$102:AN$102,LTA!J$105:AN$105)</f>
        <v>277.86935000000005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308.92</v>
      </c>
      <c r="AB53" s="75">
        <f>-STOA!P53</f>
        <v>0</v>
      </c>
      <c r="AC53">
        <f t="shared" si="0"/>
        <v>13.313834323521117</v>
      </c>
      <c r="AD53">
        <f t="shared" si="1"/>
        <v>1496.3474129105625</v>
      </c>
      <c r="AE53">
        <f>'IDT-1'!F53</f>
        <v>0</v>
      </c>
      <c r="AF53" s="24"/>
      <c r="AG53">
        <f t="shared" si="2"/>
        <v>1496.3474129105625</v>
      </c>
      <c r="AI53" s="34">
        <f>PXIL!J53</f>
        <v>0</v>
      </c>
      <c r="AJ53" s="34">
        <f>PXIL!P53</f>
        <v>0</v>
      </c>
      <c r="AK53" s="34">
        <f>RTM_IEX!J53</f>
        <v>145.19999999999999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3.73116</v>
      </c>
      <c r="E54">
        <f>GT_NG!T54</f>
        <v>11.072141431422867</v>
      </c>
      <c r="F54">
        <f>GT_Spot!T54</f>
        <v>0</v>
      </c>
      <c r="G54">
        <f>PPCL_NG!T54</f>
        <v>29.31</v>
      </c>
      <c r="H54">
        <f>PPCL_Spot!T54</f>
        <v>0</v>
      </c>
      <c r="I54">
        <f>Bawana_NG!T54</f>
        <v>-1.6300000000000001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561.20850344302244</v>
      </c>
      <c r="P54" s="36">
        <v>33.880000000000003</v>
      </c>
      <c r="Q54" s="36">
        <v>7.7399999999999993</v>
      </c>
      <c r="R54" s="38">
        <v>23.7</v>
      </c>
      <c r="S54" s="38">
        <v>0</v>
      </c>
      <c r="T54" s="37">
        <f>SUMPRODUCT(LTA!J54:AN54,LTA!J$101:AN$101,LTA!J$105:AN$105)</f>
        <v>108.67</v>
      </c>
      <c r="U54" s="37">
        <f>SUMPRODUCT(LTA!J54:AN54,LTA!J$102:AN$102,LTA!J$105:AN$105)</f>
        <v>283.12496200000004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308.92</v>
      </c>
      <c r="AB54" s="75">
        <f>-STOA!P54</f>
        <v>0</v>
      </c>
      <c r="AC54">
        <f t="shared" si="0"/>
        <v>13.3601708963563</v>
      </c>
      <c r="AD54">
        <f t="shared" si="1"/>
        <v>1501.5665959780893</v>
      </c>
      <c r="AE54">
        <f>'IDT-1'!F54</f>
        <v>0</v>
      </c>
      <c r="AF54" s="24"/>
      <c r="AG54">
        <f t="shared" si="2"/>
        <v>1501.5665959780893</v>
      </c>
      <c r="AI54" s="34">
        <f>PXIL!J54</f>
        <v>0</v>
      </c>
      <c r="AJ54" s="34">
        <f>PXIL!P54</f>
        <v>0</v>
      </c>
      <c r="AK54" s="34">
        <f>RTM_IEX!J54</f>
        <v>145.19999999999999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3.73116</v>
      </c>
      <c r="E55">
        <f>GT_NG!T55</f>
        <v>11.072141431422867</v>
      </c>
      <c r="F55">
        <f>GT_Spot!T55</f>
        <v>0</v>
      </c>
      <c r="G55">
        <f>PPCL_NG!T55</f>
        <v>29.31</v>
      </c>
      <c r="H55">
        <f>PPCL_Spot!T55</f>
        <v>0</v>
      </c>
      <c r="I55">
        <f>Bawana_NG!T55</f>
        <v>-1.6300000000000001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560.73184718546474</v>
      </c>
      <c r="P55" s="36">
        <v>33.880000000000003</v>
      </c>
      <c r="Q55" s="36">
        <v>7.7399999999999993</v>
      </c>
      <c r="R55" s="38">
        <v>23.7</v>
      </c>
      <c r="S55" s="38">
        <v>0</v>
      </c>
      <c r="T55" s="37">
        <f>SUMPRODUCT(LTA!J55:AN55,LTA!J$101:AN$101,LTA!J$105:AN$105)</f>
        <v>108.65</v>
      </c>
      <c r="U55" s="37">
        <f>SUMPRODUCT(LTA!J55:AN55,LTA!J$102:AN$102,LTA!J$105:AN$105)</f>
        <v>283.68101200000001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308.92</v>
      </c>
      <c r="AB55" s="75">
        <f>-STOA!P55</f>
        <v>0</v>
      </c>
      <c r="AC55">
        <f t="shared" si="0"/>
        <v>12.082933561289792</v>
      </c>
      <c r="AD55">
        <f t="shared" si="1"/>
        <v>1357.7032270555978</v>
      </c>
      <c r="AE55">
        <f>'IDT-1'!F55</f>
        <v>0</v>
      </c>
      <c r="AF55" s="24"/>
      <c r="AG55">
        <f t="shared" si="2"/>
        <v>1357.7032270555978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3.73116</v>
      </c>
      <c r="E56">
        <f>GT_NG!T56</f>
        <v>11.072141431422867</v>
      </c>
      <c r="F56">
        <f>GT_Spot!T56</f>
        <v>0</v>
      </c>
      <c r="G56">
        <f>PPCL_NG!T56</f>
        <v>29.31</v>
      </c>
      <c r="H56">
        <f>PPCL_Spot!T56</f>
        <v>0</v>
      </c>
      <c r="I56">
        <f>Bawana_NG!T56</f>
        <v>-1.6300000000000001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560.73175482582656</v>
      </c>
      <c r="P56" s="36">
        <v>33.880000000000003</v>
      </c>
      <c r="Q56" s="36">
        <v>7.7399999999999993</v>
      </c>
      <c r="R56" s="38">
        <v>23.7</v>
      </c>
      <c r="S56" s="38">
        <v>0</v>
      </c>
      <c r="T56" s="37">
        <f>SUMPRODUCT(LTA!J56:AN56,LTA!J$101:AN$101,LTA!J$105:AN$105)</f>
        <v>104.59</v>
      </c>
      <c r="U56" s="37">
        <f>SUMPRODUCT(LTA!J56:AN56,LTA!J$102:AN$102,LTA!J$105:AN$105)</f>
        <v>280.21362000000005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308.92</v>
      </c>
      <c r="AB56" s="75">
        <f>-STOA!P56</f>
        <v>0</v>
      </c>
      <c r="AC56">
        <f t="shared" si="0"/>
        <v>12.016691698924976</v>
      </c>
      <c r="AD56">
        <f t="shared" si="1"/>
        <v>1350.2419845583247</v>
      </c>
      <c r="AE56">
        <f>'IDT-1'!F56</f>
        <v>0</v>
      </c>
      <c r="AF56" s="24"/>
      <c r="AG56">
        <f t="shared" si="2"/>
        <v>1350.2419845583247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3.73116</v>
      </c>
      <c r="E57">
        <f>GT_NG!T57</f>
        <v>11.072141431422867</v>
      </c>
      <c r="F57">
        <f>GT_Spot!T57</f>
        <v>0</v>
      </c>
      <c r="G57">
        <f>PPCL_NG!T57</f>
        <v>29.31</v>
      </c>
      <c r="H57">
        <f>PPCL_Spot!T57</f>
        <v>0</v>
      </c>
      <c r="I57">
        <f>Bawana_NG!T57</f>
        <v>-1.6300000000000001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565.33020182916732</v>
      </c>
      <c r="P57" s="36">
        <v>75.204578386605789</v>
      </c>
      <c r="Q57" s="36">
        <v>24.11</v>
      </c>
      <c r="R57" s="38">
        <v>23.7</v>
      </c>
      <c r="S57" s="38">
        <v>0</v>
      </c>
      <c r="T57" s="37">
        <f>SUMPRODUCT(LTA!J57:AN57,LTA!J$101:AN$101,LTA!J$105:AN$105)</f>
        <v>104.6</v>
      </c>
      <c r="U57" s="37">
        <f>SUMPRODUCT(LTA!J57:AN57,LTA!J$102:AN$102,LTA!J$105:AN$105)</f>
        <v>299.52010000000001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308.92</v>
      </c>
      <c r="AB57" s="75">
        <f>-STOA!P57</f>
        <v>0</v>
      </c>
      <c r="AC57">
        <f t="shared" si="0"/>
        <v>12.912417896800411</v>
      </c>
      <c r="AD57">
        <f t="shared" si="1"/>
        <v>1410.9557637503958</v>
      </c>
      <c r="AE57">
        <f>'IDT-1'!F57</f>
        <v>0</v>
      </c>
      <c r="AF57" s="24"/>
      <c r="AG57">
        <f t="shared" si="2"/>
        <v>1410.9557637503958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3.73116</v>
      </c>
      <c r="E58">
        <f>GT_NG!T58</f>
        <v>11.072141431422867</v>
      </c>
      <c r="F58">
        <f>GT_Spot!T58</f>
        <v>0</v>
      </c>
      <c r="G58">
        <f>PPCL_NG!T58</f>
        <v>29.69</v>
      </c>
      <c r="H58">
        <f>PPCL_Spot!T58</f>
        <v>0</v>
      </c>
      <c r="I58">
        <f>Bawana_NG!T58</f>
        <v>-1.6300000000000001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618.8585703151557</v>
      </c>
      <c r="P58" s="36">
        <v>75.204578386605789</v>
      </c>
      <c r="Q58" s="36">
        <v>24.11</v>
      </c>
      <c r="R58" s="38">
        <v>23.7</v>
      </c>
      <c r="S58" s="38">
        <v>0</v>
      </c>
      <c r="T58" s="37">
        <f>SUMPRODUCT(LTA!J58:AN58,LTA!J$101:AN$101,LTA!J$105:AN$105)</f>
        <v>103.2</v>
      </c>
      <c r="U58" s="37">
        <f>SUMPRODUCT(LTA!J58:AN58,LTA!J$102:AN$102,LTA!J$105:AN$105)</f>
        <v>296.87472200000002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308.92</v>
      </c>
      <c r="AB58" s="75">
        <f>-STOA!P58</f>
        <v>0</v>
      </c>
      <c r="AC58">
        <f t="shared" si="0"/>
        <v>13.351212213077108</v>
      </c>
      <c r="AD58">
        <f t="shared" si="1"/>
        <v>1460.3799599201075</v>
      </c>
      <c r="AE58">
        <f>'IDT-1'!F58</f>
        <v>0</v>
      </c>
      <c r="AF58" s="24"/>
      <c r="AG58">
        <f t="shared" si="2"/>
        <v>1460.3799599201075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3.73116</v>
      </c>
      <c r="E59">
        <f>GT_NG!T59</f>
        <v>11.076504384638644</v>
      </c>
      <c r="F59">
        <f>GT_Spot!T59</f>
        <v>0</v>
      </c>
      <c r="G59">
        <f>PPCL_NG!T59</f>
        <v>29.69</v>
      </c>
      <c r="H59">
        <f>PPCL_Spot!T59</f>
        <v>0</v>
      </c>
      <c r="I59">
        <f>Bawana_NG!T59</f>
        <v>-1.6300000000000001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635.60715537077772</v>
      </c>
      <c r="P59" s="36">
        <v>75.204578386605789</v>
      </c>
      <c r="Q59" s="36">
        <v>24.11</v>
      </c>
      <c r="R59" s="38">
        <v>23.7</v>
      </c>
      <c r="S59" s="38">
        <v>0</v>
      </c>
      <c r="T59" s="37">
        <f>SUMPRODUCT(LTA!J59:AN59,LTA!J$101:AN$101,LTA!J$105:AN$105)</f>
        <v>95.12</v>
      </c>
      <c r="U59" s="37">
        <f>SUMPRODUCT(LTA!J59:AN59,LTA!J$102:AN$102,LTA!J$105:AN$105)</f>
        <v>292.93612000000002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311.23</v>
      </c>
      <c r="AB59" s="75">
        <f>-STOA!P59</f>
        <v>0</v>
      </c>
      <c r="AC59">
        <f t="shared" si="0"/>
        <v>13.324421182732927</v>
      </c>
      <c r="AD59">
        <f t="shared" si="1"/>
        <v>1477.4510969592893</v>
      </c>
      <c r="AE59">
        <f>'IDT-1'!F59</f>
        <v>0</v>
      </c>
      <c r="AF59" s="24"/>
      <c r="AG59">
        <f t="shared" si="2"/>
        <v>1477.4510969592893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3.73116</v>
      </c>
      <c r="E60">
        <f>GT_NG!T60</f>
        <v>11.076504384638644</v>
      </c>
      <c r="F60">
        <f>GT_Spot!T60</f>
        <v>0</v>
      </c>
      <c r="G60">
        <f>PPCL_NG!T60</f>
        <v>29.69</v>
      </c>
      <c r="H60">
        <f>PPCL_Spot!T60</f>
        <v>0</v>
      </c>
      <c r="I60">
        <f>Bawana_NG!T60</f>
        <v>-1.6300000000000001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661.14264027920137</v>
      </c>
      <c r="P60" s="36">
        <v>75.204578386605789</v>
      </c>
      <c r="Q60" s="36">
        <v>24.11</v>
      </c>
      <c r="R60" s="38">
        <v>23.7</v>
      </c>
      <c r="S60" s="38">
        <v>0</v>
      </c>
      <c r="T60" s="37">
        <f>SUMPRODUCT(LTA!J60:AN60,LTA!J$101:AN$101,LTA!J$105:AN$105)</f>
        <v>95.710000000000008</v>
      </c>
      <c r="U60" s="37">
        <f>SUMPRODUCT(LTA!J60:AN60,LTA!J$102:AN$102,LTA!J$105:AN$105)</f>
        <v>289.43122599999998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311.23</v>
      </c>
      <c r="AB60" s="75">
        <f>-STOA!P60</f>
        <v>0</v>
      </c>
      <c r="AC60">
        <f t="shared" si="0"/>
        <v>13.523482382727057</v>
      </c>
      <c r="AD60">
        <f t="shared" si="1"/>
        <v>1499.8726266677188</v>
      </c>
      <c r="AE60">
        <f>'IDT-1'!F60</f>
        <v>0</v>
      </c>
      <c r="AF60" s="24"/>
      <c r="AG60">
        <f t="shared" si="2"/>
        <v>1499.8726266677188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3.73116</v>
      </c>
      <c r="E61">
        <f>GT_NG!T61</f>
        <v>11.076504384638644</v>
      </c>
      <c r="F61">
        <f>GT_Spot!T61</f>
        <v>0</v>
      </c>
      <c r="G61">
        <f>PPCL_NG!T61</f>
        <v>29.31</v>
      </c>
      <c r="H61">
        <f>PPCL_Spot!T61</f>
        <v>0</v>
      </c>
      <c r="I61">
        <f>Bawana_NG!T61</f>
        <v>-1.6300000000000001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673.24378882342671</v>
      </c>
      <c r="P61" s="36">
        <v>75.204578386605789</v>
      </c>
      <c r="Q61" s="36">
        <v>24.11</v>
      </c>
      <c r="R61" s="38">
        <v>23.7</v>
      </c>
      <c r="S61" s="38">
        <v>0</v>
      </c>
      <c r="T61" s="37">
        <f>SUMPRODUCT(LTA!J61:AN61,LTA!J$101:AN$101,LTA!J$105:AN$105)</f>
        <v>92.490000000000009</v>
      </c>
      <c r="U61" s="37">
        <f>SUMPRODUCT(LTA!J61:AN61,LTA!J$102:AN$102,LTA!J$105:AN$105)</f>
        <v>286.75640999999996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311.23</v>
      </c>
      <c r="AB61" s="75">
        <f>-STOA!P61</f>
        <v>0</v>
      </c>
      <c r="AC61">
        <f t="shared" si="0"/>
        <v>13.656428833894287</v>
      </c>
      <c r="AD61">
        <f t="shared" si="1"/>
        <v>1534.9360127607767</v>
      </c>
      <c r="AE61">
        <f>'IDT-1'!F61</f>
        <v>0</v>
      </c>
      <c r="AF61" s="24"/>
      <c r="AG61">
        <f t="shared" si="2"/>
        <v>1534.9360127607767</v>
      </c>
      <c r="AI61" s="34">
        <f>PXIL!J61</f>
        <v>0</v>
      </c>
      <c r="AJ61" s="34">
        <f>PXIL!P61</f>
        <v>0</v>
      </c>
      <c r="AK61" s="34">
        <f>RTM_IEX!J61</f>
        <v>19.37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3.73116</v>
      </c>
      <c r="E62">
        <f>GT_NG!T62</f>
        <v>11.076504384638644</v>
      </c>
      <c r="F62">
        <f>GT_Spot!T62</f>
        <v>0</v>
      </c>
      <c r="G62">
        <f>PPCL_NG!T62</f>
        <v>29.31</v>
      </c>
      <c r="H62">
        <f>PPCL_Spot!T62</f>
        <v>0</v>
      </c>
      <c r="I62">
        <f>Bawana_NG!T62</f>
        <v>-1.6300000000000001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680.99485180899319</v>
      </c>
      <c r="P62" s="36">
        <v>75.204578386605789</v>
      </c>
      <c r="Q62" s="36">
        <v>24.11</v>
      </c>
      <c r="R62" s="38">
        <v>23.7</v>
      </c>
      <c r="S62" s="38">
        <v>0</v>
      </c>
      <c r="T62" s="37">
        <f>SUMPRODUCT(LTA!J62:AN62,LTA!J$101:AN$101,LTA!J$105:AN$105)</f>
        <v>88.61</v>
      </c>
      <c r="U62" s="37">
        <f>SUMPRODUCT(LTA!J62:AN62,LTA!J$102:AN$102,LTA!J$105:AN$105)</f>
        <v>283.76917399999996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311.23</v>
      </c>
      <c r="AB62" s="75">
        <f>-STOA!P62</f>
        <v>0</v>
      </c>
      <c r="AC62">
        <f t="shared" si="0"/>
        <v>13.706710511367271</v>
      </c>
      <c r="AD62">
        <f t="shared" si="1"/>
        <v>1540.5995580688705</v>
      </c>
      <c r="AE62">
        <f>'IDT-1'!F62</f>
        <v>0</v>
      </c>
      <c r="AF62" s="24"/>
      <c r="AG62">
        <f t="shared" si="2"/>
        <v>1540.5995580688705</v>
      </c>
      <c r="AI62" s="34">
        <f>PXIL!J62</f>
        <v>0</v>
      </c>
      <c r="AJ62" s="34">
        <f>PXIL!P62</f>
        <v>0</v>
      </c>
      <c r="AK62" s="34">
        <f>RTM_IEX!J62</f>
        <v>24.2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3.73116</v>
      </c>
      <c r="E63">
        <f>GT_NG!T63</f>
        <v>11.076504384638644</v>
      </c>
      <c r="F63">
        <f>GT_Spot!T63</f>
        <v>0</v>
      </c>
      <c r="G63">
        <f>PPCL_NG!T63</f>
        <v>29.31</v>
      </c>
      <c r="H63">
        <f>PPCL_Spot!T63</f>
        <v>0</v>
      </c>
      <c r="I63">
        <f>Bawana_NG!T63</f>
        <v>-1.6300000000000001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691.92508491973126</v>
      </c>
      <c r="P63" s="36">
        <v>75.204578386605789</v>
      </c>
      <c r="Q63" s="36">
        <v>24.11</v>
      </c>
      <c r="R63" s="38">
        <v>23.7</v>
      </c>
      <c r="S63" s="38">
        <v>0</v>
      </c>
      <c r="T63" s="37">
        <f>SUMPRODUCT(LTA!J63:AN63,LTA!J$101:AN$101,LTA!J$105:AN$105)</f>
        <v>85.94</v>
      </c>
      <c r="U63" s="37">
        <f>SUMPRODUCT(LTA!J63:AN63,LTA!J$102:AN$102,LTA!J$105:AN$105)</f>
        <v>289.27516199999997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311.41000000000003</v>
      </c>
      <c r="AB63" s="75">
        <f>-STOA!P63</f>
        <v>0</v>
      </c>
      <c r="AC63">
        <f t="shared" si="0"/>
        <v>13.829437257141766</v>
      </c>
      <c r="AD63">
        <f t="shared" si="1"/>
        <v>1554.4230524338341</v>
      </c>
      <c r="AE63">
        <f>'IDT-1'!F63</f>
        <v>0</v>
      </c>
      <c r="AF63" s="24"/>
      <c r="AG63">
        <f t="shared" si="2"/>
        <v>1554.4230524338341</v>
      </c>
      <c r="AI63" s="34">
        <f>PXIL!J63</f>
        <v>0</v>
      </c>
      <c r="AJ63" s="34">
        <f>PXIL!P63</f>
        <v>0</v>
      </c>
      <c r="AK63" s="34">
        <f>RTM_IEX!J63</f>
        <v>24.2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3.73116</v>
      </c>
      <c r="E64">
        <f>GT_NG!T64</f>
        <v>11.076504384638644</v>
      </c>
      <c r="F64">
        <f>GT_Spot!T64</f>
        <v>0</v>
      </c>
      <c r="G64">
        <f>PPCL_NG!T64</f>
        <v>29.31</v>
      </c>
      <c r="H64">
        <f>PPCL_Spot!T64</f>
        <v>0</v>
      </c>
      <c r="I64">
        <f>Bawana_NG!T64</f>
        <v>-1.6300000000000001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702.38360766177891</v>
      </c>
      <c r="P64" s="36">
        <v>75.204578386605789</v>
      </c>
      <c r="Q64" s="36">
        <v>24.11</v>
      </c>
      <c r="R64" s="38">
        <v>23.7</v>
      </c>
      <c r="S64" s="38">
        <v>0</v>
      </c>
      <c r="T64" s="37">
        <f>SUMPRODUCT(LTA!J64:AN64,LTA!J$101:AN$101,LTA!J$105:AN$105)</f>
        <v>80.56</v>
      </c>
      <c r="U64" s="37">
        <f>SUMPRODUCT(LTA!J64:AN64,LTA!J$102:AN$102,LTA!J$105:AN$105)</f>
        <v>287.00929199999996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311.41000000000003</v>
      </c>
      <c r="AB64" s="75">
        <f>-STOA!P64</f>
        <v>0</v>
      </c>
      <c r="AC64">
        <f t="shared" si="0"/>
        <v>14.024556601271785</v>
      </c>
      <c r="AD64">
        <f t="shared" si="1"/>
        <v>1576.4005858317516</v>
      </c>
      <c r="AE64">
        <f>'IDT-1'!F64</f>
        <v>0</v>
      </c>
      <c r="AF64" s="24"/>
      <c r="AG64">
        <f t="shared" si="2"/>
        <v>1576.4005858317516</v>
      </c>
      <c r="AI64" s="34">
        <f>PXIL!J64</f>
        <v>0</v>
      </c>
      <c r="AJ64" s="34">
        <f>PXIL!P64</f>
        <v>0</v>
      </c>
      <c r="AK64" s="34">
        <f>RTM_IEX!J64</f>
        <v>43.56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3.73116</v>
      </c>
      <c r="E65">
        <f>GT_NG!T65</f>
        <v>11.076504384638644</v>
      </c>
      <c r="F65">
        <f>GT_Spot!T65</f>
        <v>0</v>
      </c>
      <c r="G65">
        <f>PPCL_NG!T65</f>
        <v>29.31</v>
      </c>
      <c r="H65">
        <f>PPCL_Spot!T65</f>
        <v>0</v>
      </c>
      <c r="I65">
        <f>Bawana_NG!T65</f>
        <v>-1.6300000000000001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713.28224442492115</v>
      </c>
      <c r="P65" s="36">
        <v>75.204578386605789</v>
      </c>
      <c r="Q65" s="36">
        <v>24.11</v>
      </c>
      <c r="R65" s="38">
        <v>23.7</v>
      </c>
      <c r="S65" s="38">
        <v>0</v>
      </c>
      <c r="T65" s="37">
        <f>SUMPRODUCT(LTA!J65:AN65,LTA!J$101:AN$101,LTA!J$105:AN$105)</f>
        <v>74.53</v>
      </c>
      <c r="U65" s="37">
        <f>SUMPRODUCT(LTA!J65:AN65,LTA!J$102:AN$102,LTA!J$105:AN$105)</f>
        <v>283.99068199999999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311.41000000000003</v>
      </c>
      <c r="AB65" s="75">
        <f>-STOA!P65</f>
        <v>0</v>
      </c>
      <c r="AC65">
        <f t="shared" si="0"/>
        <v>13.657508836787438</v>
      </c>
      <c r="AD65">
        <f t="shared" si="1"/>
        <v>1535.0576603593781</v>
      </c>
      <c r="AE65">
        <f>'IDT-1'!F65</f>
        <v>0</v>
      </c>
      <c r="AF65" s="24"/>
      <c r="AG65">
        <f t="shared" si="2"/>
        <v>1535.0576603593781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3.73116</v>
      </c>
      <c r="E66">
        <f>GT_NG!T66</f>
        <v>11.076504384638644</v>
      </c>
      <c r="F66">
        <f>GT_Spot!T66</f>
        <v>0</v>
      </c>
      <c r="G66">
        <f>PPCL_NG!T66</f>
        <v>29.31</v>
      </c>
      <c r="H66">
        <f>PPCL_Spot!T66</f>
        <v>0</v>
      </c>
      <c r="I66">
        <f>Bawana_NG!T66</f>
        <v>-1.6300000000000001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712.68847286157529</v>
      </c>
      <c r="P66" s="36">
        <v>75.204578386605789</v>
      </c>
      <c r="Q66" s="36">
        <v>24.11</v>
      </c>
      <c r="R66" s="38">
        <v>23.7</v>
      </c>
      <c r="S66" s="38">
        <v>0</v>
      </c>
      <c r="T66" s="37">
        <f>SUMPRODUCT(LTA!J66:AN66,LTA!J$101:AN$101,LTA!J$105:AN$105)</f>
        <v>68.430000000000007</v>
      </c>
      <c r="U66" s="37">
        <f>SUMPRODUCT(LTA!J66:AN66,LTA!J$102:AN$102,LTA!J$105:AN$105)</f>
        <v>281.35908999999998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311.41000000000003</v>
      </c>
      <c r="AB66" s="75">
        <f>-STOA!P66</f>
        <v>0</v>
      </c>
      <c r="AC66">
        <f t="shared" si="0"/>
        <v>13.575445637429993</v>
      </c>
      <c r="AD66">
        <f t="shared" si="1"/>
        <v>1525.8143599953899</v>
      </c>
      <c r="AE66">
        <f>'IDT-1'!F66</f>
        <v>0</v>
      </c>
      <c r="AF66" s="24"/>
      <c r="AG66">
        <f t="shared" si="2"/>
        <v>1525.8143599953899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3.73116</v>
      </c>
      <c r="E67">
        <f>GT_NG!T67</f>
        <v>11.076504384638644</v>
      </c>
      <c r="F67">
        <f>GT_Spot!T67</f>
        <v>0</v>
      </c>
      <c r="G67">
        <f>PPCL_NG!T67</f>
        <v>29.31</v>
      </c>
      <c r="H67">
        <f>PPCL_Spot!T67</f>
        <v>0</v>
      </c>
      <c r="I67">
        <f>Bawana_NG!T67</f>
        <v>-1.6300000000000001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714.21487987611783</v>
      </c>
      <c r="P67" s="36">
        <v>75.099999999999994</v>
      </c>
      <c r="Q67" s="36">
        <v>24.11</v>
      </c>
      <c r="R67" s="38">
        <v>23.7</v>
      </c>
      <c r="S67" s="38">
        <v>0</v>
      </c>
      <c r="T67" s="37">
        <f>SUMPRODUCT(LTA!J67:AN67,LTA!J$101:AN$101,LTA!J$105:AN$105)</f>
        <v>62.81</v>
      </c>
      <c r="U67" s="37">
        <f>SUMPRODUCT(LTA!J67:AN67,LTA!J$102:AN$102,LTA!J$105:AN$105)</f>
        <v>278.35999599999997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311.60000000000002</v>
      </c>
      <c r="AB67" s="75">
        <f>-STOA!P67</f>
        <v>0</v>
      </c>
      <c r="AC67">
        <f t="shared" si="0"/>
        <v>13.513781702155836</v>
      </c>
      <c r="AD67">
        <f t="shared" si="1"/>
        <v>1518.8687585586003</v>
      </c>
      <c r="AE67">
        <f>'IDT-1'!F67</f>
        <v>0</v>
      </c>
      <c r="AF67" s="24"/>
      <c r="AG67">
        <f t="shared" si="2"/>
        <v>1518.8687585586003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3.73116</v>
      </c>
      <c r="E68">
        <f>GT_NG!T68</f>
        <v>11.076504384638644</v>
      </c>
      <c r="F68">
        <f>GT_Spot!T68</f>
        <v>0</v>
      </c>
      <c r="G68">
        <f>PPCL_NG!T68</f>
        <v>25.222324320785901</v>
      </c>
      <c r="H68">
        <f>PPCL_Spot!T68</f>
        <v>0</v>
      </c>
      <c r="I68">
        <f>Bawana_NG!T68</f>
        <v>-1.6300000000000001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714.81747651499313</v>
      </c>
      <c r="P68" s="36">
        <v>75.099999999999994</v>
      </c>
      <c r="Q68" s="36">
        <v>24.11</v>
      </c>
      <c r="R68" s="38">
        <v>23.7</v>
      </c>
      <c r="S68" s="38">
        <v>0</v>
      </c>
      <c r="T68" s="37">
        <f>SUMPRODUCT(LTA!J68:AN68,LTA!J$101:AN$101,LTA!J$105:AN$105)</f>
        <v>54.09</v>
      </c>
      <c r="U68" s="37">
        <f>SUMPRODUCT(LTA!J68:AN68,LTA!J$102:AN$102,LTA!J$105:AN$105)</f>
        <v>276.08291599999995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311.60000000000002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13.386338702600856</v>
      </c>
      <c r="AD68">
        <f t="shared" ref="AD68:AD98" si="4">SUM(B68:AB68,AI68:AR68)-AC68</f>
        <v>1504.514042517817</v>
      </c>
      <c r="AE68">
        <f>'IDT-1'!F68</f>
        <v>0</v>
      </c>
      <c r="AF68" s="24"/>
      <c r="AG68">
        <f t="shared" ref="AG68:AG98" si="5">SUM(AD68:AF68)</f>
        <v>1504.514042517817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3.73116</v>
      </c>
      <c r="E69">
        <f>GT_NG!T69</f>
        <v>11.076504384638644</v>
      </c>
      <c r="F69">
        <f>GT_Spot!T69</f>
        <v>0</v>
      </c>
      <c r="G69">
        <f>PPCL_NG!T69</f>
        <v>29.31</v>
      </c>
      <c r="H69">
        <f>PPCL_Spot!T69</f>
        <v>0</v>
      </c>
      <c r="I69">
        <f>Bawana_NG!T69</f>
        <v>-1.6300000000000001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754.39971347797803</v>
      </c>
      <c r="P69" s="36">
        <v>75.204572262418665</v>
      </c>
      <c r="Q69" s="36">
        <v>24.11</v>
      </c>
      <c r="R69" s="38">
        <v>23.7</v>
      </c>
      <c r="S69" s="38">
        <v>0</v>
      </c>
      <c r="T69" s="37">
        <f>SUMPRODUCT(LTA!J69:AN69,LTA!J$101:AN$101,LTA!J$105:AN$105)</f>
        <v>48.66</v>
      </c>
      <c r="U69" s="37">
        <f>SUMPRODUCT(LTA!J69:AN69,LTA!J$102:AN$102,LTA!J$105:AN$105)</f>
        <v>273.50244799999996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311.60000000000002</v>
      </c>
      <c r="AB69" s="75">
        <f>-STOA!P69</f>
        <v>0</v>
      </c>
      <c r="AC69">
        <f t="shared" si="3"/>
        <v>13.789843326583441</v>
      </c>
      <c r="AD69">
        <f t="shared" si="4"/>
        <v>1529.874554798452</v>
      </c>
      <c r="AE69">
        <f>'IDT-1'!F69</f>
        <v>0</v>
      </c>
      <c r="AF69" s="24"/>
      <c r="AG69">
        <f t="shared" si="5"/>
        <v>1529.874554798452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3.73116</v>
      </c>
      <c r="E70">
        <f>GT_NG!T70</f>
        <v>11.076504384638644</v>
      </c>
      <c r="F70">
        <f>GT_Spot!T70</f>
        <v>0</v>
      </c>
      <c r="G70">
        <f>PPCL_NG!T70</f>
        <v>29.31</v>
      </c>
      <c r="H70">
        <f>PPCL_Spot!T70</f>
        <v>0</v>
      </c>
      <c r="I70">
        <f>Bawana_NG!T70</f>
        <v>-1.6300000000000001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762.9114977928449</v>
      </c>
      <c r="P70" s="36">
        <v>75.204572262418665</v>
      </c>
      <c r="Q70" s="36">
        <v>24.11</v>
      </c>
      <c r="R70" s="38">
        <v>23.7</v>
      </c>
      <c r="S70" s="38">
        <v>0</v>
      </c>
      <c r="T70" s="37">
        <f>SUMPRODUCT(LTA!J70:AN70,LTA!J$101:AN$101,LTA!J$105:AN$105)</f>
        <v>41.89</v>
      </c>
      <c r="U70" s="37">
        <f>SUMPRODUCT(LTA!J70:AN70,LTA!J$102:AN$102,LTA!J$105:AN$105)</f>
        <v>270.04085599999996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311.60000000000002</v>
      </c>
      <c r="AB70" s="75">
        <f>-STOA!P70</f>
        <v>0</v>
      </c>
      <c r="AC70">
        <f t="shared" si="3"/>
        <v>13.863490294176225</v>
      </c>
      <c r="AD70">
        <f t="shared" si="4"/>
        <v>1518.0811001457259</v>
      </c>
      <c r="AE70">
        <f>'IDT-1'!F70</f>
        <v>0</v>
      </c>
      <c r="AF70" s="24"/>
      <c r="AG70">
        <f t="shared" si="5"/>
        <v>1518.0811001457259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3.73116</v>
      </c>
      <c r="E71">
        <f>GT_NG!T71</f>
        <v>11.078889928281882</v>
      </c>
      <c r="F71">
        <f>GT_Spot!T71</f>
        <v>0</v>
      </c>
      <c r="G71">
        <f>PPCL_NG!T71</f>
        <v>29.31</v>
      </c>
      <c r="H71">
        <f>PPCL_Spot!T71</f>
        <v>0</v>
      </c>
      <c r="I71">
        <f>Bawana_NG!T71</f>
        <v>-1.6300000000000001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772.73448263913679</v>
      </c>
      <c r="P71" s="36">
        <v>75.204572262418665</v>
      </c>
      <c r="Q71" s="36">
        <v>24.11</v>
      </c>
      <c r="R71" s="38">
        <v>22.36</v>
      </c>
      <c r="S71" s="38">
        <v>0</v>
      </c>
      <c r="T71" s="37">
        <f>SUMPRODUCT(LTA!J71:AN71,LTA!J$101:AN$101,LTA!J$105:AN$105)</f>
        <v>33.770000000000003</v>
      </c>
      <c r="U71" s="37">
        <f>SUMPRODUCT(LTA!J71:AN71,LTA!J$102:AN$102,LTA!J$105:AN$105)</f>
        <v>271.54176199999995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301.92</v>
      </c>
      <c r="AB71" s="75">
        <f>-STOA!P71</f>
        <v>0</v>
      </c>
      <c r="AC71">
        <f t="shared" si="3"/>
        <v>13.750338888796678</v>
      </c>
      <c r="AD71">
        <f t="shared" si="4"/>
        <v>1515.3805279410408</v>
      </c>
      <c r="AE71">
        <f>'IDT-1'!F71</f>
        <v>0</v>
      </c>
      <c r="AF71" s="24"/>
      <c r="AG71">
        <f t="shared" si="5"/>
        <v>1515.3805279410408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3.73116</v>
      </c>
      <c r="E72">
        <f>GT_NG!T72</f>
        <v>11.078889928281882</v>
      </c>
      <c r="F72">
        <f>GT_Spot!T72</f>
        <v>0</v>
      </c>
      <c r="G72">
        <f>PPCL_NG!T72</f>
        <v>29.31</v>
      </c>
      <c r="H72">
        <f>PPCL_Spot!T72</f>
        <v>0</v>
      </c>
      <c r="I72">
        <f>Bawana_NG!T72</f>
        <v>-1.6300000000000001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772.73448263913679</v>
      </c>
      <c r="P72" s="36">
        <v>75.204572262418665</v>
      </c>
      <c r="Q72" s="36">
        <v>24.11</v>
      </c>
      <c r="R72" s="38">
        <v>19.842517766497458</v>
      </c>
      <c r="S72" s="38">
        <v>0</v>
      </c>
      <c r="T72" s="37">
        <f>SUMPRODUCT(LTA!J72:AN72,LTA!J$101:AN$101,LTA!J$105:AN$105)</f>
        <v>25.599999999999998</v>
      </c>
      <c r="U72" s="37">
        <f>SUMPRODUCT(LTA!J72:AN72,LTA!J$102:AN$102,LTA!J$105:AN$105)</f>
        <v>268.92201999999997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301.92</v>
      </c>
      <c r="AB72" s="75">
        <f>-STOA!P72</f>
        <v>0</v>
      </c>
      <c r="AC72">
        <f t="shared" si="3"/>
        <v>13.500063402708927</v>
      </c>
      <c r="AD72">
        <f t="shared" si="4"/>
        <v>1517.3235791936261</v>
      </c>
      <c r="AE72">
        <f>'IDT-1'!F72</f>
        <v>0</v>
      </c>
      <c r="AF72" s="24"/>
      <c r="AG72">
        <f t="shared" si="5"/>
        <v>1517.3235791936261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3.73116</v>
      </c>
      <c r="E73">
        <f>GT_NG!T73</f>
        <v>11.078889928281882</v>
      </c>
      <c r="F73">
        <f>GT_Spot!T73</f>
        <v>0</v>
      </c>
      <c r="G73">
        <f>PPCL_NG!T73</f>
        <v>29.31</v>
      </c>
      <c r="H73">
        <f>PPCL_Spot!T73</f>
        <v>0</v>
      </c>
      <c r="I73">
        <f>Bawana_NG!T73</f>
        <v>-1.6300000000000001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769.47811205975552</v>
      </c>
      <c r="P73" s="36">
        <v>75.205458059061542</v>
      </c>
      <c r="Q73" s="36">
        <v>24.11</v>
      </c>
      <c r="R73" s="38">
        <v>11.78</v>
      </c>
      <c r="S73" s="38">
        <v>0</v>
      </c>
      <c r="T73" s="37">
        <f>SUMPRODUCT(LTA!J73:AN73,LTA!J$101:AN$101,LTA!J$105:AN$105)</f>
        <v>17.46</v>
      </c>
      <c r="U73" s="37">
        <f>SUMPRODUCT(LTA!J73:AN73,LTA!J$102:AN$102,LTA!J$105:AN$105)</f>
        <v>266.68671199999994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301.92</v>
      </c>
      <c r="AB73" s="75">
        <f>-STOA!P73</f>
        <v>0</v>
      </c>
      <c r="AC73">
        <f t="shared" si="3"/>
        <v>13.35175426987565</v>
      </c>
      <c r="AD73">
        <f t="shared" si="4"/>
        <v>1500.6185777772232</v>
      </c>
      <c r="AE73">
        <f>'IDT-1'!F73</f>
        <v>0</v>
      </c>
      <c r="AF73" s="24"/>
      <c r="AG73">
        <f t="shared" si="5"/>
        <v>1500.6185777772232</v>
      </c>
      <c r="AI73" s="34">
        <f>PXIL!J73</f>
        <v>0</v>
      </c>
      <c r="AJ73" s="34">
        <f>PXIL!P73</f>
        <v>0</v>
      </c>
      <c r="AK73" s="34">
        <f>RTM_IEX!J73</f>
        <v>4.84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3.73116</v>
      </c>
      <c r="E74">
        <f>GT_NG!T74</f>
        <v>10.903152138951432</v>
      </c>
      <c r="F74">
        <f>GT_Spot!T74</f>
        <v>0</v>
      </c>
      <c r="G74">
        <f>PPCL_NG!T74</f>
        <v>29.31</v>
      </c>
      <c r="H74">
        <f>PPCL_Spot!T74</f>
        <v>0</v>
      </c>
      <c r="I74">
        <f>Bawana_NG!T74</f>
        <v>-1.6300000000000001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752.43586829312926</v>
      </c>
      <c r="P74" s="36">
        <v>75.205458059061542</v>
      </c>
      <c r="Q74" s="36">
        <v>24.11</v>
      </c>
      <c r="R74" s="38">
        <v>6.42</v>
      </c>
      <c r="S74" s="38">
        <v>0</v>
      </c>
      <c r="T74" s="37">
        <f>SUMPRODUCT(LTA!J74:AN74,LTA!J$101:AN$101,LTA!J$105:AN$105)</f>
        <v>15.94</v>
      </c>
      <c r="U74" s="37">
        <f>SUMPRODUCT(LTA!J74:AN74,LTA!J$102:AN$102,LTA!J$105:AN$105)</f>
        <v>264.122614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301.92</v>
      </c>
      <c r="AB74" s="75">
        <f>-STOA!P74</f>
        <v>0</v>
      </c>
      <c r="AC74">
        <f t="shared" si="3"/>
        <v>13.244903969783232</v>
      </c>
      <c r="AD74">
        <f t="shared" si="4"/>
        <v>1488.5833485213589</v>
      </c>
      <c r="AE74">
        <f>'IDT-1'!F74</f>
        <v>0</v>
      </c>
      <c r="AF74" s="24"/>
      <c r="AG74">
        <f t="shared" si="5"/>
        <v>1488.5833485213589</v>
      </c>
      <c r="AI74" s="34">
        <f>PXIL!J74</f>
        <v>0</v>
      </c>
      <c r="AJ74" s="34">
        <f>PXIL!P74</f>
        <v>0</v>
      </c>
      <c r="AK74" s="34">
        <f>RTM_IEX!J74</f>
        <v>19.36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3.73116</v>
      </c>
      <c r="E75">
        <f>GT_NG!T75</f>
        <v>11.007655194596335</v>
      </c>
      <c r="F75">
        <f>GT_Spot!T75</f>
        <v>0</v>
      </c>
      <c r="G75">
        <f>PPCL_NG!T75</f>
        <v>29.31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652.17325188113091</v>
      </c>
      <c r="P75" s="36">
        <v>75.205458059061542</v>
      </c>
      <c r="Q75" s="36">
        <v>24.11</v>
      </c>
      <c r="R75" s="38">
        <v>0</v>
      </c>
      <c r="S75" s="38">
        <v>0</v>
      </c>
      <c r="T75" s="37">
        <f>SUMPRODUCT(LTA!J75:AN75,LTA!J$101:AN$101,LTA!J$105:AN$105)</f>
        <v>11.29</v>
      </c>
      <c r="U75" s="37">
        <f>SUMPRODUCT(LTA!J75:AN75,LTA!J$102:AN$102,LTA!J$105:AN$105)</f>
        <v>267.56431599999996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381.03999999999996</v>
      </c>
      <c r="AB75" s="75">
        <f>-STOA!P75</f>
        <v>0</v>
      </c>
      <c r="AC75">
        <f t="shared" si="3"/>
        <v>12.992639549847318</v>
      </c>
      <c r="AD75">
        <f t="shared" si="4"/>
        <v>1460.1692015849412</v>
      </c>
      <c r="AE75">
        <f>'IDT-1'!F75</f>
        <v>0</v>
      </c>
      <c r="AF75" s="24"/>
      <c r="AG75">
        <f t="shared" si="5"/>
        <v>1460.1692015849412</v>
      </c>
      <c r="AI75" s="34">
        <f>PXIL!J75</f>
        <v>0</v>
      </c>
      <c r="AJ75" s="34">
        <f>PXIL!P75</f>
        <v>0</v>
      </c>
      <c r="AK75" s="34">
        <f>RTM_IEX!J75</f>
        <v>19.36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3.73116</v>
      </c>
      <c r="E76">
        <f>GT_NG!T76</f>
        <v>11.007655194596335</v>
      </c>
      <c r="F76">
        <f>GT_Spot!T76</f>
        <v>0</v>
      </c>
      <c r="G76">
        <f>PPCL_NG!T76</f>
        <v>29.31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642.32820124340492</v>
      </c>
      <c r="P76" s="36">
        <v>75.205458059061542</v>
      </c>
      <c r="Q76" s="36">
        <v>24.11</v>
      </c>
      <c r="R76" s="38">
        <v>0</v>
      </c>
      <c r="S76" s="38">
        <v>0</v>
      </c>
      <c r="T76" s="37">
        <f>SUMPRODUCT(LTA!J76:AN76,LTA!J$101:AN$101,LTA!J$105:AN$105)</f>
        <v>9.27</v>
      </c>
      <c r="U76" s="37">
        <f>SUMPRODUCT(LTA!J76:AN76,LTA!J$102:AN$102,LTA!J$105:AN$105)</f>
        <v>265.02239600000001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381.03999999999996</v>
      </c>
      <c r="AB76" s="75">
        <f>-STOA!P76</f>
        <v>0</v>
      </c>
      <c r="AC76">
        <f t="shared" si="3"/>
        <v>12.95104220823533</v>
      </c>
      <c r="AD76">
        <f t="shared" si="4"/>
        <v>1455.4838282888275</v>
      </c>
      <c r="AE76">
        <f>'IDT-1'!F76</f>
        <v>0</v>
      </c>
      <c r="AF76" s="24"/>
      <c r="AG76">
        <f t="shared" si="5"/>
        <v>1455.4838282888275</v>
      </c>
      <c r="AI76" s="34">
        <f>PXIL!J76</f>
        <v>0</v>
      </c>
      <c r="AJ76" s="34">
        <f>PXIL!P76</f>
        <v>0</v>
      </c>
      <c r="AK76" s="34">
        <f>RTM_IEX!J76</f>
        <v>29.04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3.73116</v>
      </c>
      <c r="E77">
        <f>GT_NG!T77</f>
        <v>11.007655194596335</v>
      </c>
      <c r="F77">
        <f>GT_Spot!T77</f>
        <v>0</v>
      </c>
      <c r="G77">
        <f>PPCL_NG!T77</f>
        <v>29.31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691.48462647899419</v>
      </c>
      <c r="P77" s="36">
        <v>75.205458059061542</v>
      </c>
      <c r="Q77" s="36">
        <v>24.11</v>
      </c>
      <c r="R77" s="38">
        <v>0</v>
      </c>
      <c r="S77" s="38">
        <v>0</v>
      </c>
      <c r="T77" s="37">
        <f>SUMPRODUCT(LTA!J77:AN77,LTA!J$101:AN$101,LTA!J$105:AN$105)</f>
        <v>7.03</v>
      </c>
      <c r="U77" s="37">
        <f>SUMPRODUCT(LTA!J77:AN77,LTA!J$102:AN$102,LTA!J$105:AN$105)</f>
        <v>262.95450399999999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381.03999999999996</v>
      </c>
      <c r="AB77" s="75">
        <f>-STOA!P77</f>
        <v>0</v>
      </c>
      <c r="AC77">
        <f t="shared" si="3"/>
        <v>13.090157300708515</v>
      </c>
      <c r="AD77">
        <f t="shared" si="4"/>
        <v>1471.1532464319434</v>
      </c>
      <c r="AE77">
        <f>'IDT-1'!F77</f>
        <v>0</v>
      </c>
      <c r="AF77" s="24"/>
      <c r="AG77">
        <f t="shared" si="5"/>
        <v>1471.1532464319434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3.73116</v>
      </c>
      <c r="E78">
        <f>GT_NG!T78</f>
        <v>11.007655194596335</v>
      </c>
      <c r="F78">
        <f>GT_Spot!T78</f>
        <v>0</v>
      </c>
      <c r="G78">
        <f>PPCL_NG!T78</f>
        <v>29.31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685.34045383723662</v>
      </c>
      <c r="P78" s="36">
        <v>75.205458059061542</v>
      </c>
      <c r="Q78" s="36">
        <v>24.11</v>
      </c>
      <c r="R78" s="38">
        <v>0</v>
      </c>
      <c r="S78" s="38">
        <v>0</v>
      </c>
      <c r="T78" s="37">
        <f>SUMPRODUCT(LTA!J78:AN78,LTA!J$101:AN$101,LTA!J$105:AN$105)</f>
        <v>4.67</v>
      </c>
      <c r="U78" s="37">
        <f>SUMPRODUCT(LTA!J78:AN78,LTA!J$102:AN$102,LTA!J$105:AN$105)</f>
        <v>261.53894600000001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381.03999999999996</v>
      </c>
      <c r="AB78" s="75">
        <f>-STOA!P78</f>
        <v>0</v>
      </c>
      <c r="AC78">
        <f t="shared" si="3"/>
        <v>13.00286367106105</v>
      </c>
      <c r="AD78">
        <f t="shared" si="4"/>
        <v>1461.3208094198333</v>
      </c>
      <c r="AE78">
        <f>'IDT-1'!F78</f>
        <v>0</v>
      </c>
      <c r="AF78" s="24"/>
      <c r="AG78">
        <f t="shared" si="5"/>
        <v>1461.3208094198333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3.73116</v>
      </c>
      <c r="E79">
        <f>GT_NG!T79</f>
        <v>11.007655194596335</v>
      </c>
      <c r="F79">
        <f>GT_Spot!T79</f>
        <v>0</v>
      </c>
      <c r="G79">
        <f>PPCL_NG!T79</f>
        <v>29.31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695.99378548786706</v>
      </c>
      <c r="P79" s="36">
        <v>74.925474968295191</v>
      </c>
      <c r="Q79" s="36">
        <v>24.11</v>
      </c>
      <c r="R79" s="38">
        <v>0</v>
      </c>
      <c r="S79" s="38">
        <v>0</v>
      </c>
      <c r="T79" s="37">
        <f>SUMPRODUCT(LTA!J79:AN79,LTA!J$101:AN$101,LTA!J$105:AN$105)</f>
        <v>2</v>
      </c>
      <c r="U79" s="37">
        <f>SUMPRODUCT(LTA!J79:AN79,LTA!J$102:AN$102,LTA!J$105:AN$105)</f>
        <v>260.91395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381.03999999999996</v>
      </c>
      <c r="AB79" s="75">
        <f>-STOA!P79</f>
        <v>0</v>
      </c>
      <c r="AC79">
        <f t="shared" si="3"/>
        <v>13.242715724031761</v>
      </c>
      <c r="AD79">
        <f t="shared" si="4"/>
        <v>1448.1593099267268</v>
      </c>
      <c r="AE79">
        <f>'IDT-1'!F79</f>
        <v>-3.2869999999999999</v>
      </c>
      <c r="AF79" s="24"/>
      <c r="AG79">
        <f t="shared" si="5"/>
        <v>1444.8723099267268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3.73116</v>
      </c>
      <c r="E80">
        <f>GT_NG!T80</f>
        <v>11.007655194596335</v>
      </c>
      <c r="F80">
        <f>GT_Spot!T80</f>
        <v>0</v>
      </c>
      <c r="G80">
        <f>PPCL_NG!T80</f>
        <v>29.31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695.99378548786706</v>
      </c>
      <c r="P80" s="36">
        <v>74.925474968295191</v>
      </c>
      <c r="Q80" s="36">
        <v>24.11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260.23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381.03999999999996</v>
      </c>
      <c r="AB80" s="75">
        <f>-STOA!P80</f>
        <v>0</v>
      </c>
      <c r="AC80">
        <f t="shared" si="3"/>
        <v>13.219096964031761</v>
      </c>
      <c r="AD80">
        <f t="shared" si="4"/>
        <v>1445.498978686727</v>
      </c>
      <c r="AE80">
        <f>'IDT-1'!F80</f>
        <v>-0.76700000000000002</v>
      </c>
      <c r="AF80" s="24"/>
      <c r="AG80">
        <f t="shared" si="5"/>
        <v>1444.731978686727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3.73116</v>
      </c>
      <c r="E81">
        <f>GT_NG!T81</f>
        <v>11.007655194596335</v>
      </c>
      <c r="F81">
        <f>GT_Spot!T81</f>
        <v>0</v>
      </c>
      <c r="G81">
        <f>PPCL_NG!T81</f>
        <v>29.31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746.94713403561502</v>
      </c>
      <c r="P81" s="36">
        <v>74.34</v>
      </c>
      <c r="Q81" s="36">
        <v>24.11</v>
      </c>
      <c r="R81" s="38">
        <v>0</v>
      </c>
      <c r="S81" s="38">
        <v>0</v>
      </c>
      <c r="T81" s="37">
        <f>SUMPRODUCT(LTA!J81:AN81,LTA!J$101:AN$101,LTA!J$105:AN$105)</f>
        <v>0.1</v>
      </c>
      <c r="U81" s="37">
        <f>SUMPRODUCT(LTA!J81:AN81,LTA!J$102:AN$102,LTA!J$105:AN$105)</f>
        <v>259.5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381.03999999999996</v>
      </c>
      <c r="AB81" s="75">
        <f>-STOA!P81</f>
        <v>0</v>
      </c>
      <c r="AC81">
        <f t="shared" si="3"/>
        <v>13.479227701087041</v>
      </c>
      <c r="AD81">
        <f t="shared" si="4"/>
        <v>1514.9767215291245</v>
      </c>
      <c r="AE81">
        <f>'IDT-1'!F81</f>
        <v>-69.195999999999998</v>
      </c>
      <c r="AF81" s="24"/>
      <c r="AG81">
        <f t="shared" si="5"/>
        <v>1445.7807215291245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3.73116</v>
      </c>
      <c r="E82">
        <f>GT_NG!T82</f>
        <v>11.007655194596335</v>
      </c>
      <c r="F82">
        <f>GT_Spot!T82</f>
        <v>0</v>
      </c>
      <c r="G82">
        <f>PPCL_NG!T82</f>
        <v>29.31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746.94713403561502</v>
      </c>
      <c r="P82" s="36">
        <v>74.34</v>
      </c>
      <c r="Q82" s="36">
        <v>24.11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256.56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381.03999999999996</v>
      </c>
      <c r="AB82" s="75">
        <f>-STOA!P82</f>
        <v>0</v>
      </c>
      <c r="AC82">
        <f t="shared" si="3"/>
        <v>13.452475701087039</v>
      </c>
      <c r="AD82">
        <f t="shared" si="4"/>
        <v>1511.9634735291243</v>
      </c>
      <c r="AE82">
        <f>'IDT-1'!F82</f>
        <v>-72.08</v>
      </c>
      <c r="AF82" s="24"/>
      <c r="AG82">
        <f t="shared" si="5"/>
        <v>1439.8834735291243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3.73116</v>
      </c>
      <c r="E83">
        <f>GT_NG!T83</f>
        <v>11.007655194596335</v>
      </c>
      <c r="F83">
        <f>GT_Spot!T83</f>
        <v>0</v>
      </c>
      <c r="G83">
        <f>PPCL_NG!T83</f>
        <v>29.31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734.28674766896665</v>
      </c>
      <c r="P83" s="36">
        <v>74.34</v>
      </c>
      <c r="Q83" s="36">
        <v>24.11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256.28999999999996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381.03999999999996</v>
      </c>
      <c r="AB83" s="75">
        <f>-STOA!P83</f>
        <v>0</v>
      </c>
      <c r="AC83">
        <f t="shared" si="3"/>
        <v>13.509144301060532</v>
      </c>
      <c r="AD83">
        <f t="shared" si="4"/>
        <v>1518.3464185625021</v>
      </c>
      <c r="AE83">
        <f>'IDT-1'!F83</f>
        <v>-72.08</v>
      </c>
      <c r="AF83" s="24"/>
      <c r="AG83">
        <f t="shared" si="5"/>
        <v>1446.2664185625022</v>
      </c>
      <c r="AI83" s="34">
        <f>PXIL!J83</f>
        <v>0</v>
      </c>
      <c r="AJ83" s="34">
        <f>PXIL!P83</f>
        <v>0</v>
      </c>
      <c r="AK83" s="34">
        <f>RTM_IEX!J83</f>
        <v>19.37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3.73116</v>
      </c>
      <c r="E84">
        <f>GT_NG!T84</f>
        <v>11.181789834736515</v>
      </c>
      <c r="F84">
        <f>GT_Spot!T84</f>
        <v>0</v>
      </c>
      <c r="G84">
        <f>PPCL_NG!T84</f>
        <v>29.31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734.84471211355469</v>
      </c>
      <c r="P84" s="36">
        <v>74.34</v>
      </c>
      <c r="Q84" s="36">
        <v>24.11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256.16999999999996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381.03999999999996</v>
      </c>
      <c r="AB84" s="75">
        <f>-STOA!P84</f>
        <v>0</v>
      </c>
      <c r="AC84">
        <f t="shared" si="3"/>
        <v>13.514530773006141</v>
      </c>
      <c r="AD84">
        <f t="shared" si="4"/>
        <v>1518.9531311752851</v>
      </c>
      <c r="AE84">
        <f>'IDT-1'!F84</f>
        <v>-72.08</v>
      </c>
      <c r="AF84" s="24"/>
      <c r="AG84">
        <f t="shared" si="5"/>
        <v>1446.8731311752852</v>
      </c>
      <c r="AI84" s="34">
        <f>PXIL!J84</f>
        <v>0</v>
      </c>
      <c r="AJ84" s="34">
        <f>PXIL!P84</f>
        <v>0</v>
      </c>
      <c r="AK84" s="34">
        <f>RTM_IEX!J84</f>
        <v>19.37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3.73116</v>
      </c>
      <c r="E85">
        <f>GT_NG!T85</f>
        <v>11.181789834736515</v>
      </c>
      <c r="F85">
        <f>GT_Spot!T85</f>
        <v>0</v>
      </c>
      <c r="G85">
        <f>PPCL_NG!T85</f>
        <v>29.31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731.52958185074669</v>
      </c>
      <c r="P85" s="36">
        <v>70.669999999999987</v>
      </c>
      <c r="Q85" s="36">
        <v>24.11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256.32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381.03999999999996</v>
      </c>
      <c r="AB85" s="75">
        <f>-STOA!P85</f>
        <v>0</v>
      </c>
      <c r="AC85">
        <f t="shared" si="3"/>
        <v>13.454293626693431</v>
      </c>
      <c r="AD85">
        <f t="shared" si="4"/>
        <v>1512.1682380587895</v>
      </c>
      <c r="AE85">
        <f>'IDT-1'!F85</f>
        <v>-66.313000000000002</v>
      </c>
      <c r="AF85" s="24"/>
      <c r="AG85">
        <f t="shared" si="5"/>
        <v>1445.8552380587894</v>
      </c>
      <c r="AI85" s="34">
        <f>PXIL!J85</f>
        <v>0</v>
      </c>
      <c r="AJ85" s="34">
        <f>PXIL!P85</f>
        <v>0</v>
      </c>
      <c r="AK85" s="34">
        <f>RTM_IEX!J85</f>
        <v>19.36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3.73116</v>
      </c>
      <c r="E86">
        <f>GT_NG!T86</f>
        <v>11.181789834736515</v>
      </c>
      <c r="F86">
        <f>GT_Spot!T86</f>
        <v>0</v>
      </c>
      <c r="G86">
        <f>PPCL_NG!T86</f>
        <v>29.31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731.69284050849842</v>
      </c>
      <c r="P86" s="36">
        <v>75.2</v>
      </c>
      <c r="Q86" s="36">
        <v>24.11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256.06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381.03999999999996</v>
      </c>
      <c r="AB86" s="75">
        <f>-STOA!P86</f>
        <v>0</v>
      </c>
      <c r="AC86">
        <f t="shared" si="3"/>
        <v>13.322938302881647</v>
      </c>
      <c r="AD86">
        <f t="shared" si="4"/>
        <v>1497.3728520403533</v>
      </c>
      <c r="AE86">
        <f>'IDT-1'!F86</f>
        <v>-63.43</v>
      </c>
      <c r="AF86" s="24"/>
      <c r="AG86">
        <f t="shared" si="5"/>
        <v>1433.9428520403533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3.73116</v>
      </c>
      <c r="E87">
        <f>GT_NG!T87</f>
        <v>11.181789834736515</v>
      </c>
      <c r="F87">
        <f>GT_Spot!T87</f>
        <v>0</v>
      </c>
      <c r="G87">
        <f>PPCL_NG!T87</f>
        <v>29.31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828.94919070889921</v>
      </c>
      <c r="P87" s="36">
        <v>75.2</v>
      </c>
      <c r="Q87" s="36">
        <v>24.114147600206433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255.35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302.10000000000002</v>
      </c>
      <c r="AB87" s="75">
        <f>-STOA!P87</f>
        <v>0</v>
      </c>
      <c r="AC87">
        <f t="shared" si="3"/>
        <v>13.648366683526993</v>
      </c>
      <c r="AD87">
        <f t="shared" si="4"/>
        <v>1534.0279214603152</v>
      </c>
      <c r="AE87">
        <f>'IDT-1'!F87</f>
        <v>-83.611999999999995</v>
      </c>
      <c r="AF87" s="24"/>
      <c r="AG87">
        <f t="shared" si="5"/>
        <v>1450.4159214603151</v>
      </c>
      <c r="AI87" s="34">
        <f>PXIL!J87</f>
        <v>0</v>
      </c>
      <c r="AJ87" s="34">
        <f>PXIL!P87</f>
        <v>0</v>
      </c>
      <c r="AK87" s="34">
        <f>RTM_IEX!J87</f>
        <v>19.37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3.73116</v>
      </c>
      <c r="E88">
        <f>GT_NG!T88</f>
        <v>11.176292712428182</v>
      </c>
      <c r="F88">
        <f>GT_Spot!T88</f>
        <v>0</v>
      </c>
      <c r="G88">
        <f>PPCL_NG!T88</f>
        <v>29.31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830.23859226408854</v>
      </c>
      <c r="P88" s="36">
        <v>75.2</v>
      </c>
      <c r="Q88" s="36">
        <v>24.114147600206433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254.45999999999998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302.10000000000002</v>
      </c>
      <c r="AB88" s="75">
        <f>-STOA!P88</f>
        <v>0</v>
      </c>
      <c r="AC88">
        <f t="shared" si="3"/>
        <v>13.651657042536344</v>
      </c>
      <c r="AD88">
        <f t="shared" si="4"/>
        <v>1534.3985355341867</v>
      </c>
      <c r="AE88">
        <f>'IDT-1'!F88</f>
        <v>-74.962999999999994</v>
      </c>
      <c r="AF88" s="24"/>
      <c r="AG88">
        <f t="shared" si="5"/>
        <v>1459.4355355341868</v>
      </c>
      <c r="AI88" s="34">
        <f>PXIL!J88</f>
        <v>0</v>
      </c>
      <c r="AJ88" s="34">
        <f>PXIL!P88</f>
        <v>0</v>
      </c>
      <c r="AK88" s="34">
        <f>RTM_IEX!J88</f>
        <v>19.350000000000001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3.73116</v>
      </c>
      <c r="E89">
        <f>GT_NG!T89</f>
        <v>11.176292712428182</v>
      </c>
      <c r="F89">
        <f>GT_Spot!T89</f>
        <v>0</v>
      </c>
      <c r="G89">
        <f>PPCL_NG!T89</f>
        <v>29.31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848.0061519579632</v>
      </c>
      <c r="P89" s="36">
        <v>75.2</v>
      </c>
      <c r="Q89" s="36">
        <v>24.114147600206433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254.37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302.10000000000002</v>
      </c>
      <c r="AB89" s="75">
        <f>-STOA!P89</f>
        <v>0</v>
      </c>
      <c r="AC89">
        <f t="shared" si="3"/>
        <v>14.148043567842439</v>
      </c>
      <c r="AD89">
        <f t="shared" si="4"/>
        <v>1590.3097087027552</v>
      </c>
      <c r="AE89">
        <f>'IDT-1'!F89</f>
        <v>-60.926000000000002</v>
      </c>
      <c r="AF89" s="24"/>
      <c r="AG89">
        <f t="shared" si="5"/>
        <v>1529.3837087027553</v>
      </c>
      <c r="AI89" s="34">
        <f>PXIL!J89</f>
        <v>0</v>
      </c>
      <c r="AJ89" s="34">
        <f>PXIL!P89</f>
        <v>0</v>
      </c>
      <c r="AK89" s="34">
        <f>RTM_IEX!J89</f>
        <v>58.08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3.73116</v>
      </c>
      <c r="E90">
        <f>GT_NG!T90</f>
        <v>11.176292712428182</v>
      </c>
      <c r="F90">
        <f>GT_Spot!T90</f>
        <v>0</v>
      </c>
      <c r="G90">
        <f>PPCL_NG!T90</f>
        <v>29.31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852.24736951458442</v>
      </c>
      <c r="P90" s="36">
        <v>75.2</v>
      </c>
      <c r="Q90" s="36">
        <v>24.114147600206433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254.32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302.10000000000002</v>
      </c>
      <c r="AB90" s="75">
        <f>-STOA!P90</f>
        <v>0</v>
      </c>
      <c r="AC90">
        <f t="shared" si="3"/>
        <v>14.184926282340706</v>
      </c>
      <c r="AD90">
        <f t="shared" si="4"/>
        <v>1594.4640435448782</v>
      </c>
      <c r="AE90">
        <f>'IDT-1'!F90</f>
        <v>-43.351999999999997</v>
      </c>
      <c r="AF90" s="24"/>
      <c r="AG90">
        <f t="shared" si="5"/>
        <v>1551.1120435448781</v>
      </c>
      <c r="AI90" s="34">
        <f>PXIL!J90</f>
        <v>0</v>
      </c>
      <c r="AJ90" s="34">
        <f>PXIL!P90</f>
        <v>0</v>
      </c>
      <c r="AK90" s="34">
        <f>RTM_IEX!J90</f>
        <v>58.08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3.73116</v>
      </c>
      <c r="E91">
        <f>GT_NG!T91</f>
        <v>11.176292712428182</v>
      </c>
      <c r="F91">
        <f>GT_Spot!T91</f>
        <v>0</v>
      </c>
      <c r="G91">
        <f>PPCL_NG!T91</f>
        <v>29.31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887.82535787988161</v>
      </c>
      <c r="P91" s="36">
        <v>75.2</v>
      </c>
      <c r="Q91" s="36">
        <v>24.114147600206433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254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302.10000000000002</v>
      </c>
      <c r="AB91" s="75">
        <f>-STOA!P91</f>
        <v>0</v>
      </c>
      <c r="AC91">
        <f t="shared" si="3"/>
        <v>13.984092579955322</v>
      </c>
      <c r="AD91">
        <f t="shared" si="4"/>
        <v>1571.8428656125611</v>
      </c>
      <c r="AE91">
        <f>'IDT-1'!F91</f>
        <v>-20.872</v>
      </c>
      <c r="AF91" s="24"/>
      <c r="AG91">
        <f t="shared" si="5"/>
        <v>1550.9708656125611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3.73116</v>
      </c>
      <c r="E92">
        <f>GT_NG!T92</f>
        <v>11.176292712428182</v>
      </c>
      <c r="F92">
        <f>GT_Spot!T92</f>
        <v>0</v>
      </c>
      <c r="G92">
        <f>PPCL_NG!T92</f>
        <v>29.31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927.15930304231824</v>
      </c>
      <c r="P92" s="36">
        <v>75.2</v>
      </c>
      <c r="Q92" s="36">
        <v>24.114147600206433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253.39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302.10000000000002</v>
      </c>
      <c r="AB92" s="75">
        <f>-STOA!P92</f>
        <v>0</v>
      </c>
      <c r="AC92">
        <f t="shared" si="3"/>
        <v>14.324863297384766</v>
      </c>
      <c r="AD92">
        <f t="shared" si="4"/>
        <v>1610.2260400575681</v>
      </c>
      <c r="AE92">
        <f>'IDT-1'!F92</f>
        <v>0</v>
      </c>
      <c r="AF92" s="24"/>
      <c r="AG92">
        <f t="shared" si="5"/>
        <v>1610.2260400575681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3.73116</v>
      </c>
      <c r="E93">
        <f>GT_NG!T93</f>
        <v>11.176292712428182</v>
      </c>
      <c r="F93">
        <f>GT_Spot!T93</f>
        <v>0</v>
      </c>
      <c r="G93">
        <f>PPCL_NG!T93</f>
        <v>29.31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953.8500574869189</v>
      </c>
      <c r="P93" s="36">
        <v>75.2</v>
      </c>
      <c r="Q93" s="36">
        <v>24.114147600206433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254.45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302.10000000000002</v>
      </c>
      <c r="AB93" s="75">
        <f>-STOA!P93</f>
        <v>0</v>
      </c>
      <c r="AC93">
        <f t="shared" si="3"/>
        <v>14.569069936497252</v>
      </c>
      <c r="AD93">
        <f t="shared" si="4"/>
        <v>1637.7325878630563</v>
      </c>
      <c r="AE93">
        <f>'IDT-1'!F93</f>
        <v>16.047999999999998</v>
      </c>
      <c r="AF93" s="24"/>
      <c r="AG93">
        <f t="shared" si="5"/>
        <v>1653.7805878630563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3.73116</v>
      </c>
      <c r="E94">
        <f>GT_NG!T94</f>
        <v>11.176292712428182</v>
      </c>
      <c r="F94">
        <f>GT_Spot!T94</f>
        <v>0</v>
      </c>
      <c r="G94">
        <f>PPCL_NG!T94</f>
        <v>29.31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954.14702815358555</v>
      </c>
      <c r="P94" s="36">
        <v>75.2</v>
      </c>
      <c r="Q94" s="36">
        <v>24.114147600206433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254.47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302.10000000000002</v>
      </c>
      <c r="AB94" s="75">
        <f>-STOA!P94</f>
        <v>0</v>
      </c>
      <c r="AC94">
        <f t="shared" si="3"/>
        <v>14.571859278363918</v>
      </c>
      <c r="AD94">
        <f t="shared" si="4"/>
        <v>1638.0467691878564</v>
      </c>
      <c r="AE94">
        <f>'IDT-1'!F94</f>
        <v>25.738</v>
      </c>
      <c r="AF94" s="24"/>
      <c r="AG94">
        <f t="shared" si="5"/>
        <v>1663.7847691878565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3.73116</v>
      </c>
      <c r="E95">
        <f>GT_NG!T95</f>
        <v>11.176292712428182</v>
      </c>
      <c r="F95">
        <f>GT_Spot!T95</f>
        <v>0</v>
      </c>
      <c r="G95">
        <f>PPCL_NG!T95</f>
        <v>29.31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949.59311904823835</v>
      </c>
      <c r="P95" s="36">
        <v>75.2</v>
      </c>
      <c r="Q95" s="36">
        <v>24.114147600206433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254.07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302.10000000000002</v>
      </c>
      <c r="AB95" s="75">
        <f>-STOA!P95</f>
        <v>0</v>
      </c>
      <c r="AC95">
        <f t="shared" si="3"/>
        <v>14.661436791069791</v>
      </c>
      <c r="AD95">
        <f t="shared" si="4"/>
        <v>1618.0032825698031</v>
      </c>
      <c r="AE95">
        <f>'IDT-1'!F95</f>
        <v>32.003999999999998</v>
      </c>
      <c r="AF95" s="24"/>
      <c r="AG95">
        <f t="shared" si="5"/>
        <v>1650.007282569803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-15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3.73116</v>
      </c>
      <c r="E96">
        <f>GT_NG!T96</f>
        <v>11.176292712428182</v>
      </c>
      <c r="F96">
        <f>GT_Spot!T96</f>
        <v>0</v>
      </c>
      <c r="G96">
        <f>PPCL_NG!T96</f>
        <v>29.31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940.17407159430513</v>
      </c>
      <c r="P96" s="36">
        <v>75.2</v>
      </c>
      <c r="Q96" s="36">
        <v>24.114147600206433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253.10999999999999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302.10000000000002</v>
      </c>
      <c r="AB96" s="75">
        <f>-STOA!P96</f>
        <v>0</v>
      </c>
      <c r="AC96">
        <f t="shared" si="3"/>
        <v>14.436929260642248</v>
      </c>
      <c r="AD96">
        <f t="shared" si="4"/>
        <v>1622.8487426462973</v>
      </c>
      <c r="AE96">
        <f>'IDT-1'!F96</f>
        <v>28.533999999999999</v>
      </c>
      <c r="AF96" s="24"/>
      <c r="AG96">
        <f t="shared" si="5"/>
        <v>1651.3827426462974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3.73116</v>
      </c>
      <c r="E97">
        <f>GT_NG!T97</f>
        <v>11.176292712428182</v>
      </c>
      <c r="F97">
        <f>GT_Spot!T97</f>
        <v>0</v>
      </c>
      <c r="G97">
        <f>PPCL_NG!T97</f>
        <v>29.31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939.03976899387112</v>
      </c>
      <c r="P97" s="36">
        <v>75.2</v>
      </c>
      <c r="Q97" s="36">
        <v>24.114147600206433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252.12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302.10000000000002</v>
      </c>
      <c r="AB97" s="75">
        <f>-STOA!P97</f>
        <v>0</v>
      </c>
      <c r="AC97">
        <f t="shared" si="3"/>
        <v>14.41823539775843</v>
      </c>
      <c r="AD97">
        <f t="shared" si="4"/>
        <v>1620.743133908747</v>
      </c>
      <c r="AE97">
        <f>'IDT-1'!F97</f>
        <v>21.364000000000001</v>
      </c>
      <c r="AF97" s="24"/>
      <c r="AG97">
        <f t="shared" si="5"/>
        <v>1642.1071339087471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3.73116</v>
      </c>
      <c r="E98">
        <f>GT_NG!T98</f>
        <v>11.176292712428182</v>
      </c>
      <c r="F98">
        <f>GT_Spot!T98</f>
        <v>0</v>
      </c>
      <c r="G98">
        <f>PPCL_NG!T98</f>
        <v>29.31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941.01798767870957</v>
      </c>
      <c r="P98" s="36">
        <v>75.2</v>
      </c>
      <c r="Q98" s="36">
        <v>24.114147600206433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252.39999999999998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302.10000000000002</v>
      </c>
      <c r="AB98" s="75">
        <f>-STOA!P98</f>
        <v>0</v>
      </c>
      <c r="AC98">
        <f t="shared" si="3"/>
        <v>14.438107722185007</v>
      </c>
      <c r="AD98">
        <f t="shared" si="4"/>
        <v>1622.9814802691592</v>
      </c>
      <c r="AE98">
        <f>'IDT-1'!F98</f>
        <v>13.103999999999999</v>
      </c>
      <c r="AF98" s="24"/>
      <c r="AG98">
        <f t="shared" si="5"/>
        <v>1636.0854802691592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8.9547839999999837E-2</v>
      </c>
      <c r="E99">
        <f t="shared" si="6"/>
        <v>0.26689099648827097</v>
      </c>
      <c r="F99">
        <f t="shared" si="6"/>
        <v>0</v>
      </c>
      <c r="G99">
        <f t="shared" si="6"/>
        <v>0.70185366039607189</v>
      </c>
      <c r="H99">
        <f t="shared" si="6"/>
        <v>0</v>
      </c>
      <c r="I99">
        <f t="shared" si="6"/>
        <v>-3.9119999999999946E-2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16.326512816485547</v>
      </c>
      <c r="P99" s="36">
        <f t="shared" si="6"/>
        <v>1.6348938703036386</v>
      </c>
      <c r="Q99" s="36">
        <f t="shared" si="6"/>
        <v>0.49272698109243973</v>
      </c>
      <c r="R99" s="38">
        <f>SUM(R3:R98)/4000</f>
        <v>0.25097131796107247</v>
      </c>
      <c r="S99" s="38">
        <f t="shared" si="6"/>
        <v>0</v>
      </c>
      <c r="T99" s="37">
        <f t="shared" si="6"/>
        <v>0.85579749999999999</v>
      </c>
      <c r="U99" s="37">
        <f t="shared" si="6"/>
        <v>6.4304550330000012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-0.33925</v>
      </c>
      <c r="AA99" s="75">
        <f t="shared" si="6"/>
        <v>7.5453299999999928</v>
      </c>
      <c r="AB99" s="75">
        <f t="shared" si="6"/>
        <v>0</v>
      </c>
      <c r="AC99">
        <f t="shared" si="6"/>
        <v>0.31508010533936659</v>
      </c>
      <c r="AD99">
        <f t="shared" si="6"/>
        <v>34.184469910387683</v>
      </c>
      <c r="AE99">
        <f t="shared" si="6"/>
        <v>-0.14154149999999993</v>
      </c>
      <c r="AG99">
        <f t="shared" si="6"/>
        <v>34.042928410387688</v>
      </c>
      <c r="AI99">
        <f t="shared" si="6"/>
        <v>0</v>
      </c>
      <c r="AJ99">
        <f t="shared" si="6"/>
        <v>0</v>
      </c>
      <c r="AK99">
        <f t="shared" si="6"/>
        <v>0.55418999999999996</v>
      </c>
      <c r="AL99">
        <f t="shared" si="6"/>
        <v>-0.27124999999999999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45106</v>
      </c>
      <c r="B1" s="195"/>
      <c r="C1" s="195"/>
      <c r="D1" s="202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  <c r="AT1" s="154" t="s">
        <v>149</v>
      </c>
    </row>
    <row r="2" spans="1:46">
      <c r="A2" s="25" t="s">
        <v>44</v>
      </c>
      <c r="B2" s="195"/>
      <c r="C2" s="195"/>
      <c r="D2" s="202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  <c r="AT2" s="154" t="s">
        <v>152</v>
      </c>
    </row>
    <row r="3" spans="1:46">
      <c r="A3" t="s">
        <v>45</v>
      </c>
      <c r="D3">
        <f>TWEPL!S3</f>
        <v>0.60264000000000006</v>
      </c>
      <c r="E3">
        <f>GT_NG!S3</f>
        <v>1.7577260356818869</v>
      </c>
      <c r="F3">
        <f>GT_Spot!S3</f>
        <v>0</v>
      </c>
      <c r="G3">
        <f>PPCL_NG!S3</f>
        <v>46.05</v>
      </c>
      <c r="H3">
        <f>PPCL_Spot!S3</f>
        <v>0</v>
      </c>
      <c r="I3">
        <f>Bawana_NG!S3</f>
        <v>-0.55000000000000016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45.702262781445611</v>
      </c>
      <c r="P3" s="36">
        <v>0</v>
      </c>
      <c r="Q3" s="36">
        <v>0</v>
      </c>
      <c r="R3" s="38">
        <v>0</v>
      </c>
      <c r="S3" s="38">
        <v>0.36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69.7</v>
      </c>
      <c r="AB3" s="75">
        <f>-STOA!Q3</f>
        <v>0</v>
      </c>
      <c r="AC3">
        <f>SUMIF(B3:AB3,"&gt;0")*$AC$2-SUMIF(B3:AB3,"&lt;0")*($AC$2/(1-$AC$2))+SUMIF(AI3:AR3,"&gt;0")*$AC$2-SUMIF(AI3:AR3,"&lt;0")*($AC$2/(1-$AC$2))</f>
        <v>1.4496021037279296</v>
      </c>
      <c r="AD3">
        <f>SUM(B3:AB3,AI3:AR3)-AC3</f>
        <v>162.17302671339957</v>
      </c>
      <c r="AE3">
        <f>'IDT-1'!E3</f>
        <v>0</v>
      </c>
      <c r="AF3" s="24"/>
      <c r="AG3">
        <f>SUM(AD3:AF3)+AT3</f>
        <v>162.17302671339957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0.60264000000000006</v>
      </c>
      <c r="E4">
        <f>GT_NG!S4</f>
        <v>1.7577260356818869</v>
      </c>
      <c r="F4">
        <f>GT_Spot!S4</f>
        <v>0</v>
      </c>
      <c r="G4">
        <f>PPCL_NG!S4</f>
        <v>46.05</v>
      </c>
      <c r="H4">
        <f>PPCL_Spot!S4</f>
        <v>0</v>
      </c>
      <c r="I4">
        <f>Bawana_NG!S4</f>
        <v>-0.55000000000000016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45.681163191277143</v>
      </c>
      <c r="P4" s="36">
        <v>0</v>
      </c>
      <c r="Q4" s="36">
        <v>0</v>
      </c>
      <c r="R4" s="38">
        <v>0</v>
      </c>
      <c r="S4" s="38">
        <v>0.36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1.4494164273344472</v>
      </c>
      <c r="AD4">
        <f t="shared" ref="AD4:AD67" si="1">SUM(B4:AB4,AI4:AR4)-AC4</f>
        <v>162.15211279962458</v>
      </c>
      <c r="AE4">
        <f>'IDT-1'!E4</f>
        <v>0</v>
      </c>
      <c r="AF4" s="24"/>
      <c r="AG4">
        <f t="shared" ref="AG4:AG67" si="2">SUM(AD4:AF4)+AT4</f>
        <v>162.15211279962458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0.60264000000000006</v>
      </c>
      <c r="E5">
        <f>GT_NG!S5</f>
        <v>1.7577260356818869</v>
      </c>
      <c r="F5">
        <f>GT_Spot!S5</f>
        <v>0</v>
      </c>
      <c r="G5">
        <f>PPCL_NG!S5</f>
        <v>46.05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45.681154751996182</v>
      </c>
      <c r="P5" s="36">
        <v>0</v>
      </c>
      <c r="Q5" s="36">
        <v>0</v>
      </c>
      <c r="R5" s="38">
        <v>0</v>
      </c>
      <c r="S5" s="38">
        <v>0.36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69.7</v>
      </c>
      <c r="AB5" s="75">
        <f>-STOA!Q5</f>
        <v>0</v>
      </c>
      <c r="AC5">
        <f t="shared" si="0"/>
        <v>1.4494163530687745</v>
      </c>
      <c r="AD5">
        <f t="shared" si="1"/>
        <v>162.15210443460927</v>
      </c>
      <c r="AE5">
        <f>'IDT-1'!E5</f>
        <v>0</v>
      </c>
      <c r="AF5" s="24"/>
      <c r="AG5">
        <f t="shared" si="2"/>
        <v>162.15210443460927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0.60264000000000006</v>
      </c>
      <c r="E6">
        <f>GT_NG!S6</f>
        <v>1.7577260356818869</v>
      </c>
      <c r="F6">
        <f>GT_Spot!S6</f>
        <v>0</v>
      </c>
      <c r="G6">
        <f>PPCL_NG!S6</f>
        <v>46.05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45.66720156578571</v>
      </c>
      <c r="P6" s="36">
        <v>0</v>
      </c>
      <c r="Q6" s="36">
        <v>0</v>
      </c>
      <c r="R6" s="38">
        <v>0</v>
      </c>
      <c r="S6" s="38">
        <v>0.36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69.7</v>
      </c>
      <c r="AB6" s="75">
        <f>-STOA!Q6</f>
        <v>0</v>
      </c>
      <c r="AC6">
        <f t="shared" si="0"/>
        <v>1.4492935650301224</v>
      </c>
      <c r="AD6">
        <f t="shared" si="1"/>
        <v>162.13827403643745</v>
      </c>
      <c r="AE6">
        <f>'IDT-1'!E6</f>
        <v>0</v>
      </c>
      <c r="AF6" s="24"/>
      <c r="AG6">
        <f t="shared" si="2"/>
        <v>162.13827403643745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0.60264000000000006</v>
      </c>
      <c r="E7">
        <f>GT_NG!S7</f>
        <v>1.7577260356818869</v>
      </c>
      <c r="F7">
        <f>GT_Spot!S7</f>
        <v>0</v>
      </c>
      <c r="G7">
        <f>PPCL_NG!S7</f>
        <v>46.05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45.505455291393737</v>
      </c>
      <c r="P7" s="36">
        <v>0</v>
      </c>
      <c r="Q7" s="36">
        <v>0</v>
      </c>
      <c r="R7" s="38">
        <v>0</v>
      </c>
      <c r="S7" s="38">
        <v>0.36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69.7</v>
      </c>
      <c r="AB7" s="75">
        <f>-STOA!Q7</f>
        <v>0</v>
      </c>
      <c r="AC7">
        <f t="shared" si="0"/>
        <v>1.6254327482593791</v>
      </c>
      <c r="AD7">
        <f t="shared" si="1"/>
        <v>141.80038857881624</v>
      </c>
      <c r="AE7">
        <f>'IDT-1'!E7</f>
        <v>0</v>
      </c>
      <c r="AF7" s="24"/>
      <c r="AG7">
        <f t="shared" si="2"/>
        <v>141.80038857881624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0.60264000000000006</v>
      </c>
      <c r="E8">
        <f>GT_NG!S8</f>
        <v>1.7577260356818869</v>
      </c>
      <c r="F8">
        <f>GT_Spot!S8</f>
        <v>0</v>
      </c>
      <c r="G8">
        <f>PPCL_NG!S8</f>
        <v>46.05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45.433986280525247</v>
      </c>
      <c r="P8" s="36">
        <v>0</v>
      </c>
      <c r="Q8" s="36">
        <v>0</v>
      </c>
      <c r="R8" s="38">
        <v>0</v>
      </c>
      <c r="S8" s="38">
        <v>0.36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69.7</v>
      </c>
      <c r="AB8" s="75">
        <f>-STOA!Q8</f>
        <v>0</v>
      </c>
      <c r="AC8">
        <f t="shared" si="0"/>
        <v>1.6248038209637365</v>
      </c>
      <c r="AD8">
        <f t="shared" si="1"/>
        <v>141.72954849524339</v>
      </c>
      <c r="AE8">
        <f>'IDT-1'!E8</f>
        <v>0</v>
      </c>
      <c r="AF8" s="24"/>
      <c r="AG8">
        <f t="shared" si="2"/>
        <v>141.72954849524339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0.60264000000000006</v>
      </c>
      <c r="E9">
        <f>GT_NG!S9</f>
        <v>1.7577260356818869</v>
      </c>
      <c r="F9">
        <f>GT_Spot!S9</f>
        <v>0</v>
      </c>
      <c r="G9">
        <f>PPCL_NG!S9</f>
        <v>46.05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45.427009687420011</v>
      </c>
      <c r="P9" s="36">
        <v>0</v>
      </c>
      <c r="Q9" s="36">
        <v>0</v>
      </c>
      <c r="R9" s="38">
        <v>0</v>
      </c>
      <c r="S9" s="38">
        <v>0.36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69.7</v>
      </c>
      <c r="AB9" s="75">
        <f>-STOA!Q9</f>
        <v>0</v>
      </c>
      <c r="AC9">
        <f t="shared" si="0"/>
        <v>1.6247424269444106</v>
      </c>
      <c r="AD9">
        <f t="shared" si="1"/>
        <v>141.72263329615748</v>
      </c>
      <c r="AE9">
        <f>'IDT-1'!E9</f>
        <v>0</v>
      </c>
      <c r="AF9" s="24"/>
      <c r="AG9">
        <f t="shared" si="2"/>
        <v>141.72263329615748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0.60264000000000006</v>
      </c>
      <c r="E10">
        <f>GT_NG!S10</f>
        <v>1.7577260356818869</v>
      </c>
      <c r="F10">
        <f>GT_Spot!S10</f>
        <v>0</v>
      </c>
      <c r="G10">
        <f>PPCL_NG!S10</f>
        <v>46.36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45.40607990810431</v>
      </c>
      <c r="P10" s="36">
        <v>0</v>
      </c>
      <c r="Q10" s="36">
        <v>0</v>
      </c>
      <c r="R10" s="38">
        <v>0</v>
      </c>
      <c r="S10" s="38">
        <v>0.36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69.7</v>
      </c>
      <c r="AB10" s="75">
        <f>-STOA!Q10</f>
        <v>0</v>
      </c>
      <c r="AC10">
        <f t="shared" si="0"/>
        <v>1.6272862448864323</v>
      </c>
      <c r="AD10">
        <f t="shared" si="1"/>
        <v>142.00915969889979</v>
      </c>
      <c r="AE10">
        <f>'IDT-1'!E10</f>
        <v>0</v>
      </c>
      <c r="AF10" s="24"/>
      <c r="AG10">
        <f t="shared" si="2"/>
        <v>142.00915969889979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0.60264000000000006</v>
      </c>
      <c r="E11">
        <f>GT_NG!S11</f>
        <v>1.7577260356818869</v>
      </c>
      <c r="F11">
        <f>GT_Spot!S11</f>
        <v>0</v>
      </c>
      <c r="G11">
        <f>PPCL_NG!S11</f>
        <v>46.36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45.316267752172124</v>
      </c>
      <c r="P11" s="36">
        <v>0</v>
      </c>
      <c r="Q11" s="36">
        <v>0</v>
      </c>
      <c r="R11" s="38">
        <v>0</v>
      </c>
      <c r="S11" s="38">
        <v>0.36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69.7</v>
      </c>
      <c r="AB11" s="75">
        <f>-STOA!Q11</f>
        <v>0</v>
      </c>
      <c r="AC11">
        <f t="shared" si="0"/>
        <v>1.6264958979142292</v>
      </c>
      <c r="AD11">
        <f t="shared" si="1"/>
        <v>141.92013788993978</v>
      </c>
      <c r="AE11">
        <f>'IDT-1'!E11</f>
        <v>0</v>
      </c>
      <c r="AF11" s="24"/>
      <c r="AG11">
        <f t="shared" si="2"/>
        <v>141.92013788993978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0.60264000000000006</v>
      </c>
      <c r="E12">
        <f>GT_NG!S12</f>
        <v>1.8085273661929242</v>
      </c>
      <c r="F12">
        <f>GT_Spot!S12</f>
        <v>0</v>
      </c>
      <c r="G12">
        <f>PPCL_NG!S12</f>
        <v>46.36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45.201953472601858</v>
      </c>
      <c r="P12" s="36">
        <v>0</v>
      </c>
      <c r="Q12" s="36">
        <v>0</v>
      </c>
      <c r="R12" s="38">
        <v>0</v>
      </c>
      <c r="S12" s="38">
        <v>0.4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69.7</v>
      </c>
      <c r="AB12" s="75">
        <f>-STOA!Q12</f>
        <v>0</v>
      </c>
      <c r="AC12">
        <f t="shared" si="0"/>
        <v>1.6262889839625081</v>
      </c>
      <c r="AD12">
        <f t="shared" si="1"/>
        <v>141.8968318548323</v>
      </c>
      <c r="AE12">
        <f>'IDT-1'!E12</f>
        <v>0</v>
      </c>
      <c r="AF12" s="24"/>
      <c r="AG12">
        <f t="shared" si="2"/>
        <v>141.8968318548323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0.60264000000000006</v>
      </c>
      <c r="E13">
        <f>GT_NG!S13</f>
        <v>1.8085273661929242</v>
      </c>
      <c r="F13">
        <f>GT_Spot!S13</f>
        <v>0</v>
      </c>
      <c r="G13">
        <f>PPCL_NG!S13</f>
        <v>46.36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45.160620212714377</v>
      </c>
      <c r="P13" s="36">
        <v>0</v>
      </c>
      <c r="Q13" s="36">
        <v>0</v>
      </c>
      <c r="R13" s="38">
        <v>0</v>
      </c>
      <c r="S13" s="38">
        <v>0.4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-20</v>
      </c>
      <c r="AA13" s="75">
        <f>STOA!K13</f>
        <v>69.7</v>
      </c>
      <c r="AB13" s="75">
        <f>-STOA!Q13</f>
        <v>0</v>
      </c>
      <c r="AC13">
        <f t="shared" si="0"/>
        <v>1.6259252512754983</v>
      </c>
      <c r="AD13">
        <f t="shared" si="1"/>
        <v>141.8558623276318</v>
      </c>
      <c r="AE13">
        <f>'IDT-1'!E13</f>
        <v>0</v>
      </c>
      <c r="AF13" s="24"/>
      <c r="AG13">
        <f t="shared" si="2"/>
        <v>141.8558623276318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0.60264000000000006</v>
      </c>
      <c r="E14">
        <f>GT_NG!S14</f>
        <v>1.8085273661929242</v>
      </c>
      <c r="F14">
        <f>GT_Spot!S14</f>
        <v>0</v>
      </c>
      <c r="G14">
        <f>PPCL_NG!S14</f>
        <v>46.36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45.158799908415794</v>
      </c>
      <c r="P14" s="36">
        <v>0</v>
      </c>
      <c r="Q14" s="36">
        <v>0</v>
      </c>
      <c r="R14" s="38">
        <v>0</v>
      </c>
      <c r="S14" s="38">
        <v>0.4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-20</v>
      </c>
      <c r="AA14" s="75">
        <f>STOA!K14</f>
        <v>69.7</v>
      </c>
      <c r="AB14" s="75">
        <f>-STOA!Q14</f>
        <v>0</v>
      </c>
      <c r="AC14">
        <f t="shared" si="0"/>
        <v>1.6259092325976707</v>
      </c>
      <c r="AD14">
        <f t="shared" si="1"/>
        <v>141.85405804201105</v>
      </c>
      <c r="AE14">
        <f>'IDT-1'!E14</f>
        <v>0</v>
      </c>
      <c r="AF14" s="24"/>
      <c r="AG14">
        <f t="shared" si="2"/>
        <v>141.85405804201105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0.60264000000000006</v>
      </c>
      <c r="E15">
        <f>GT_NG!S15</f>
        <v>1.8085273661929242</v>
      </c>
      <c r="F15">
        <f>GT_Spot!S15</f>
        <v>0</v>
      </c>
      <c r="G15">
        <f>PPCL_NG!S15</f>
        <v>46.36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40.257516323238839</v>
      </c>
      <c r="P15" s="36">
        <v>0</v>
      </c>
      <c r="Q15" s="36">
        <v>0</v>
      </c>
      <c r="R15" s="38">
        <v>0</v>
      </c>
      <c r="S15" s="38">
        <v>0.4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-20</v>
      </c>
      <c r="AA15" s="75">
        <f>STOA!K15</f>
        <v>69.7</v>
      </c>
      <c r="AB15" s="75">
        <f>-STOA!Q15</f>
        <v>0</v>
      </c>
      <c r="AC15">
        <f t="shared" si="0"/>
        <v>1.5827779370481136</v>
      </c>
      <c r="AD15">
        <f t="shared" si="1"/>
        <v>136.99590575238366</v>
      </c>
      <c r="AE15">
        <f>'IDT-1'!E15</f>
        <v>0</v>
      </c>
      <c r="AF15" s="24"/>
      <c r="AG15">
        <f t="shared" si="2"/>
        <v>136.99590575238366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0.60264000000000006</v>
      </c>
      <c r="E16">
        <f>GT_NG!S16</f>
        <v>1.8085273661929242</v>
      </c>
      <c r="F16">
        <f>GT_Spot!S16</f>
        <v>0</v>
      </c>
      <c r="G16">
        <f>PPCL_NG!S16</f>
        <v>46.36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40.257516323238839</v>
      </c>
      <c r="P16" s="36">
        <v>0</v>
      </c>
      <c r="Q16" s="36">
        <v>0</v>
      </c>
      <c r="R16" s="38">
        <v>0</v>
      </c>
      <c r="S16" s="38">
        <v>0.4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-20</v>
      </c>
      <c r="AA16" s="75">
        <f>STOA!K16</f>
        <v>69.7</v>
      </c>
      <c r="AB16" s="75">
        <f>-STOA!Q16</f>
        <v>0</v>
      </c>
      <c r="AC16">
        <f t="shared" si="0"/>
        <v>1.5827779370481136</v>
      </c>
      <c r="AD16">
        <f t="shared" si="1"/>
        <v>136.99590575238366</v>
      </c>
      <c r="AE16">
        <f>'IDT-1'!E16</f>
        <v>0</v>
      </c>
      <c r="AF16" s="24"/>
      <c r="AG16">
        <f t="shared" si="2"/>
        <v>136.99590575238366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0.60264000000000006</v>
      </c>
      <c r="E17">
        <f>GT_NG!S17</f>
        <v>1.8085273661929242</v>
      </c>
      <c r="F17">
        <f>GT_Spot!S17</f>
        <v>0</v>
      </c>
      <c r="G17">
        <f>PPCL_NG!S17</f>
        <v>46.36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40.321602194848005</v>
      </c>
      <c r="P17" s="36">
        <v>0</v>
      </c>
      <c r="Q17" s="36">
        <v>0</v>
      </c>
      <c r="R17" s="38">
        <v>0</v>
      </c>
      <c r="S17" s="38">
        <v>0.4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-20</v>
      </c>
      <c r="AA17" s="75">
        <f>STOA!K17</f>
        <v>69.7</v>
      </c>
      <c r="AB17" s="75">
        <f>-STOA!Q17</f>
        <v>0</v>
      </c>
      <c r="AC17">
        <f t="shared" si="0"/>
        <v>1.5833418927182743</v>
      </c>
      <c r="AD17">
        <f t="shared" si="1"/>
        <v>137.05942766832268</v>
      </c>
      <c r="AE17">
        <f>'IDT-1'!E17</f>
        <v>0</v>
      </c>
      <c r="AF17" s="24"/>
      <c r="AG17">
        <f t="shared" si="2"/>
        <v>137.05942766832268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0.60264000000000006</v>
      </c>
      <c r="E18">
        <f>GT_NG!S18</f>
        <v>1.8076900498972703</v>
      </c>
      <c r="F18">
        <f>GT_Spot!S18</f>
        <v>0</v>
      </c>
      <c r="G18">
        <f>PPCL_NG!S18</f>
        <v>46.36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40.321602194848005</v>
      </c>
      <c r="P18" s="36">
        <v>0</v>
      </c>
      <c r="Q18" s="36">
        <v>0</v>
      </c>
      <c r="R18" s="38">
        <v>0</v>
      </c>
      <c r="S18" s="38">
        <v>0.4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-20</v>
      </c>
      <c r="AA18" s="75">
        <f>STOA!K18</f>
        <v>69.7</v>
      </c>
      <c r="AB18" s="75">
        <f>-STOA!Q18</f>
        <v>0</v>
      </c>
      <c r="AC18">
        <f t="shared" si="0"/>
        <v>1.5833345243348722</v>
      </c>
      <c r="AD18">
        <f t="shared" si="1"/>
        <v>137.05859772041043</v>
      </c>
      <c r="AE18">
        <f>'IDT-1'!E18</f>
        <v>0</v>
      </c>
      <c r="AF18" s="24"/>
      <c r="AG18">
        <f t="shared" si="2"/>
        <v>137.05859772041043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0.60264000000000006</v>
      </c>
      <c r="E19">
        <f>GT_NG!S19</f>
        <v>1.8076900498972703</v>
      </c>
      <c r="F19">
        <f>GT_Spot!S19</f>
        <v>0</v>
      </c>
      <c r="G19">
        <f>PPCL_NG!S19</f>
        <v>46.36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35.416557372062655</v>
      </c>
      <c r="P19" s="36">
        <v>0</v>
      </c>
      <c r="Q19" s="36">
        <v>0</v>
      </c>
      <c r="R19" s="38">
        <v>0</v>
      </c>
      <c r="S19" s="38">
        <v>0.4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-20</v>
      </c>
      <c r="AA19" s="75">
        <f>STOA!K19</f>
        <v>69.7</v>
      </c>
      <c r="AB19" s="75">
        <f>-STOA!Q19</f>
        <v>0</v>
      </c>
      <c r="AC19">
        <f t="shared" si="0"/>
        <v>1.5401701298943613</v>
      </c>
      <c r="AD19">
        <f t="shared" si="1"/>
        <v>132.19671729206556</v>
      </c>
      <c r="AE19">
        <f>'IDT-1'!E19</f>
        <v>0</v>
      </c>
      <c r="AF19" s="24"/>
      <c r="AG19">
        <f t="shared" si="2"/>
        <v>132.19671729206556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0.60264000000000006</v>
      </c>
      <c r="E20">
        <f>GT_NG!S20</f>
        <v>1.7569122395068977</v>
      </c>
      <c r="F20">
        <f>GT_Spot!S20</f>
        <v>0</v>
      </c>
      <c r="G20">
        <f>PPCL_NG!S20</f>
        <v>46.36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35.416557372062655</v>
      </c>
      <c r="P20" s="36">
        <v>0</v>
      </c>
      <c r="Q20" s="36">
        <v>0</v>
      </c>
      <c r="R20" s="38">
        <v>0</v>
      </c>
      <c r="S20" s="38">
        <v>0.4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-20</v>
      </c>
      <c r="AA20" s="75">
        <f>STOA!K20</f>
        <v>69.7</v>
      </c>
      <c r="AB20" s="75">
        <f>-STOA!Q20</f>
        <v>0</v>
      </c>
      <c r="AC20">
        <f t="shared" si="0"/>
        <v>1.5397232851629259</v>
      </c>
      <c r="AD20">
        <f t="shared" si="1"/>
        <v>132.14638632640666</v>
      </c>
      <c r="AE20">
        <f>'IDT-1'!E20</f>
        <v>0</v>
      </c>
      <c r="AF20" s="24"/>
      <c r="AG20">
        <f t="shared" si="2"/>
        <v>132.14638632640666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0.60264000000000006</v>
      </c>
      <c r="E21">
        <f>GT_NG!S21</f>
        <v>1.7569122395068977</v>
      </c>
      <c r="F21">
        <f>GT_Spot!S21</f>
        <v>0</v>
      </c>
      <c r="G21">
        <f>PPCL_NG!S21</f>
        <v>46.36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35.432171686448989</v>
      </c>
      <c r="P21" s="36">
        <v>0</v>
      </c>
      <c r="Q21" s="36">
        <v>0</v>
      </c>
      <c r="R21" s="38">
        <v>0</v>
      </c>
      <c r="S21" s="38">
        <v>0.4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-20</v>
      </c>
      <c r="AA21" s="75">
        <f>STOA!K21</f>
        <v>69.7</v>
      </c>
      <c r="AB21" s="75">
        <f>-STOA!Q21</f>
        <v>0</v>
      </c>
      <c r="AC21">
        <f t="shared" si="0"/>
        <v>1.5398606911295258</v>
      </c>
      <c r="AD21">
        <f t="shared" si="1"/>
        <v>132.16186323482637</v>
      </c>
      <c r="AE21">
        <f>'IDT-1'!E21</f>
        <v>0</v>
      </c>
      <c r="AF21" s="24"/>
      <c r="AG21">
        <f t="shared" si="2"/>
        <v>132.16186323482637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0.60264000000000006</v>
      </c>
      <c r="E22">
        <f>GT_NG!S22</f>
        <v>1.7569122395068977</v>
      </c>
      <c r="F22">
        <f>GT_Spot!S22</f>
        <v>0</v>
      </c>
      <c r="G22">
        <f>PPCL_NG!S22</f>
        <v>46.36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35.432171686448989</v>
      </c>
      <c r="P22" s="36">
        <v>0</v>
      </c>
      <c r="Q22" s="36">
        <v>0</v>
      </c>
      <c r="R22" s="38">
        <v>0</v>
      </c>
      <c r="S22" s="38">
        <v>0.4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-20</v>
      </c>
      <c r="AA22" s="75">
        <f>STOA!K22</f>
        <v>69.7</v>
      </c>
      <c r="AB22" s="75">
        <f>-STOA!Q22</f>
        <v>0</v>
      </c>
      <c r="AC22">
        <f t="shared" si="0"/>
        <v>1.5398606911295258</v>
      </c>
      <c r="AD22">
        <f t="shared" si="1"/>
        <v>132.16186323482637</v>
      </c>
      <c r="AE22">
        <f>'IDT-1'!E22</f>
        <v>0</v>
      </c>
      <c r="AF22" s="24"/>
      <c r="AG22">
        <f t="shared" si="2"/>
        <v>132.16186323482637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0.60264000000000006</v>
      </c>
      <c r="E23">
        <f>GT_NG!S23</f>
        <v>1.7569122395068977</v>
      </c>
      <c r="F23">
        <f>GT_Spot!S23</f>
        <v>0</v>
      </c>
      <c r="G23">
        <f>PPCL_NG!S23</f>
        <v>46.36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35.435297146698197</v>
      </c>
      <c r="P23" s="36">
        <v>0</v>
      </c>
      <c r="Q23" s="36">
        <v>0</v>
      </c>
      <c r="R23" s="38">
        <v>0</v>
      </c>
      <c r="S23" s="38">
        <v>0.4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-20</v>
      </c>
      <c r="AA23" s="75">
        <f>STOA!K23</f>
        <v>69.7</v>
      </c>
      <c r="AB23" s="75">
        <f>-STOA!Q23</f>
        <v>0</v>
      </c>
      <c r="AC23">
        <f t="shared" si="0"/>
        <v>1.5398881951797185</v>
      </c>
      <c r="AD23">
        <f t="shared" si="1"/>
        <v>132.16496119102541</v>
      </c>
      <c r="AE23">
        <f>'IDT-1'!E23</f>
        <v>0</v>
      </c>
      <c r="AF23" s="24"/>
      <c r="AG23">
        <f t="shared" si="2"/>
        <v>132.16496119102541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0.60264000000000006</v>
      </c>
      <c r="E24">
        <f>GT_NG!S24</f>
        <v>1.7569122395068977</v>
      </c>
      <c r="F24">
        <f>GT_Spot!S24</f>
        <v>0</v>
      </c>
      <c r="G24">
        <f>PPCL_NG!S24</f>
        <v>46.36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35.585084562630684</v>
      </c>
      <c r="P24" s="36">
        <v>0</v>
      </c>
      <c r="Q24" s="36">
        <v>0</v>
      </c>
      <c r="R24" s="38">
        <v>0</v>
      </c>
      <c r="S24" s="38">
        <v>0.4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-20</v>
      </c>
      <c r="AA24" s="75">
        <f>STOA!K24</f>
        <v>69.7</v>
      </c>
      <c r="AB24" s="75">
        <f>-STOA!Q24</f>
        <v>0</v>
      </c>
      <c r="AC24">
        <f t="shared" si="0"/>
        <v>1.5412063244399246</v>
      </c>
      <c r="AD24">
        <f t="shared" si="1"/>
        <v>132.31343047769766</v>
      </c>
      <c r="AE24">
        <f>'IDT-1'!E24</f>
        <v>0</v>
      </c>
      <c r="AF24" s="24"/>
      <c r="AG24">
        <f t="shared" si="2"/>
        <v>132.31343047769766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0.60264000000000006</v>
      </c>
      <c r="E25">
        <f>GT_NG!S25</f>
        <v>1.7569122395068977</v>
      </c>
      <c r="F25">
        <f>GT_Spot!S25</f>
        <v>0</v>
      </c>
      <c r="G25">
        <f>PPCL_NG!S25</f>
        <v>46.36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35.585084562630684</v>
      </c>
      <c r="P25" s="36">
        <v>0</v>
      </c>
      <c r="Q25" s="36">
        <v>0</v>
      </c>
      <c r="R25" s="38">
        <v>0</v>
      </c>
      <c r="S25" s="38">
        <v>0.4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-20</v>
      </c>
      <c r="AA25" s="75">
        <f>STOA!K25</f>
        <v>69.7</v>
      </c>
      <c r="AB25" s="75">
        <f>-STOA!Q25</f>
        <v>0</v>
      </c>
      <c r="AC25">
        <f t="shared" si="0"/>
        <v>1.5412063244399246</v>
      </c>
      <c r="AD25">
        <f t="shared" si="1"/>
        <v>132.31343047769766</v>
      </c>
      <c r="AE25">
        <f>'IDT-1'!E25</f>
        <v>0</v>
      </c>
      <c r="AF25" s="24"/>
      <c r="AG25">
        <f t="shared" si="2"/>
        <v>132.31343047769766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0.60264000000000006</v>
      </c>
      <c r="E26">
        <f>GT_NG!S26</f>
        <v>1.7569122395068977</v>
      </c>
      <c r="F26">
        <f>GT_Spot!S26</f>
        <v>0</v>
      </c>
      <c r="G26">
        <f>PPCL_NG!S26</f>
        <v>46.36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35.593580437415397</v>
      </c>
      <c r="P26" s="36">
        <v>0</v>
      </c>
      <c r="Q26" s="36">
        <v>0</v>
      </c>
      <c r="R26" s="38">
        <v>0</v>
      </c>
      <c r="S26" s="38">
        <v>0.4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-20</v>
      </c>
      <c r="AA26" s="75">
        <f>STOA!K26</f>
        <v>69.7</v>
      </c>
      <c r="AB26" s="75">
        <f>-STOA!Q26</f>
        <v>0</v>
      </c>
      <c r="AC26">
        <f t="shared" si="0"/>
        <v>1.5412810881380301</v>
      </c>
      <c r="AD26">
        <f t="shared" si="1"/>
        <v>132.32185158878428</v>
      </c>
      <c r="AE26">
        <f>'IDT-1'!E26</f>
        <v>0</v>
      </c>
      <c r="AF26" s="24"/>
      <c r="AG26">
        <f t="shared" si="2"/>
        <v>132.32185158878428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0.60264000000000006</v>
      </c>
      <c r="E27">
        <f>GT_NG!S27</f>
        <v>1.8085273661929242</v>
      </c>
      <c r="F27">
        <f>GT_Spot!S27</f>
        <v>0</v>
      </c>
      <c r="G27">
        <f>PPCL_NG!S27</f>
        <v>46.36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35.593756437524107</v>
      </c>
      <c r="P27" s="36">
        <v>0</v>
      </c>
      <c r="Q27" s="36">
        <v>0</v>
      </c>
      <c r="R27" s="38">
        <v>0</v>
      </c>
      <c r="S27" s="38">
        <v>0.4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-20</v>
      </c>
      <c r="AA27" s="75">
        <f>STOA!K27</f>
        <v>69.7</v>
      </c>
      <c r="AB27" s="75">
        <f>-STOA!Q27</f>
        <v>0</v>
      </c>
      <c r="AC27">
        <f t="shared" si="0"/>
        <v>1.541736850053824</v>
      </c>
      <c r="AD27">
        <f t="shared" si="1"/>
        <v>132.37318695366321</v>
      </c>
      <c r="AE27">
        <f>'IDT-1'!E27</f>
        <v>0</v>
      </c>
      <c r="AF27" s="24"/>
      <c r="AG27">
        <f t="shared" si="2"/>
        <v>132.37318695366321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0.60264000000000006</v>
      </c>
      <c r="E28">
        <f>GT_NG!S28</f>
        <v>1.8085273661929242</v>
      </c>
      <c r="F28">
        <f>GT_Spot!S28</f>
        <v>0</v>
      </c>
      <c r="G28">
        <f>PPCL_NG!S28</f>
        <v>46.36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35.593756437524107</v>
      </c>
      <c r="P28" s="36">
        <v>0</v>
      </c>
      <c r="Q28" s="36">
        <v>0</v>
      </c>
      <c r="R28" s="38">
        <v>0</v>
      </c>
      <c r="S28" s="38">
        <v>0.4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-20</v>
      </c>
      <c r="AA28" s="75">
        <f>STOA!K28</f>
        <v>69.7</v>
      </c>
      <c r="AB28" s="75">
        <f>-STOA!Q28</f>
        <v>0</v>
      </c>
      <c r="AC28">
        <f t="shared" si="0"/>
        <v>1.541736850053824</v>
      </c>
      <c r="AD28">
        <f t="shared" si="1"/>
        <v>132.37318695366321</v>
      </c>
      <c r="AE28">
        <f>'IDT-1'!E28</f>
        <v>0</v>
      </c>
      <c r="AF28" s="24"/>
      <c r="AG28">
        <f t="shared" si="2"/>
        <v>132.37318695366321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0.60264000000000006</v>
      </c>
      <c r="E29">
        <f>GT_NG!S29</f>
        <v>1.8085273661929242</v>
      </c>
      <c r="F29">
        <f>GT_Spot!S29</f>
        <v>0</v>
      </c>
      <c r="G29">
        <f>PPCL_NG!S29</f>
        <v>46.36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35.593756437524107</v>
      </c>
      <c r="P29" s="36">
        <v>0</v>
      </c>
      <c r="Q29" s="36">
        <v>0</v>
      </c>
      <c r="R29" s="38">
        <v>0</v>
      </c>
      <c r="S29" s="38">
        <v>0.4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-20</v>
      </c>
      <c r="AA29" s="75">
        <f>STOA!K29</f>
        <v>69.7</v>
      </c>
      <c r="AB29" s="75">
        <f>-STOA!Q29</f>
        <v>0</v>
      </c>
      <c r="AC29">
        <f t="shared" si="0"/>
        <v>1.541736850053824</v>
      </c>
      <c r="AD29">
        <f t="shared" si="1"/>
        <v>132.37318695366321</v>
      </c>
      <c r="AE29">
        <f>'IDT-1'!E29</f>
        <v>0</v>
      </c>
      <c r="AF29" s="24"/>
      <c r="AG29">
        <f t="shared" si="2"/>
        <v>132.37318695366321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0.60264000000000006</v>
      </c>
      <c r="E30">
        <f>GT_NG!S30</f>
        <v>1.8085273661929242</v>
      </c>
      <c r="F30">
        <f>GT_Spot!S30</f>
        <v>0</v>
      </c>
      <c r="G30">
        <f>PPCL_NG!S30</f>
        <v>46.05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35.437561279994668</v>
      </c>
      <c r="P30" s="36">
        <v>0</v>
      </c>
      <c r="Q30" s="36">
        <v>0</v>
      </c>
      <c r="R30" s="38">
        <v>0</v>
      </c>
      <c r="S30" s="38">
        <v>0.4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-20</v>
      </c>
      <c r="AA30" s="75">
        <f>STOA!K30</f>
        <v>69.7</v>
      </c>
      <c r="AB30" s="75">
        <f>-STOA!Q30</f>
        <v>0</v>
      </c>
      <c r="AC30">
        <f t="shared" si="0"/>
        <v>1.5376343326675648</v>
      </c>
      <c r="AD30">
        <f t="shared" si="1"/>
        <v>131.91109431352004</v>
      </c>
      <c r="AE30">
        <f>'IDT-1'!E30</f>
        <v>0</v>
      </c>
      <c r="AF30" s="24"/>
      <c r="AG30">
        <f t="shared" si="2"/>
        <v>131.91109431352004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0.60264000000000006</v>
      </c>
      <c r="E31">
        <f>GT_NG!S31</f>
        <v>1.7577260356818869</v>
      </c>
      <c r="F31">
        <f>GT_Spot!S31</f>
        <v>0</v>
      </c>
      <c r="G31">
        <f>PPCL_NG!S31</f>
        <v>46.05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45.097177600458771</v>
      </c>
      <c r="P31" s="36">
        <v>0</v>
      </c>
      <c r="Q31" s="36">
        <v>0</v>
      </c>
      <c r="R31" s="38">
        <v>0</v>
      </c>
      <c r="S31" s="38">
        <v>0.4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-20</v>
      </c>
      <c r="AA31" s="75">
        <f>STOA!K31</f>
        <v>69.7</v>
      </c>
      <c r="AB31" s="75">
        <f>-STOA!Q31</f>
        <v>0</v>
      </c>
      <c r="AC31">
        <f t="shared" si="0"/>
        <v>1.6221919045791517</v>
      </c>
      <c r="AD31">
        <f t="shared" si="1"/>
        <v>141.43535173156152</v>
      </c>
      <c r="AE31">
        <f>'IDT-1'!E31</f>
        <v>0</v>
      </c>
      <c r="AF31" s="24"/>
      <c r="AG31">
        <f t="shared" si="2"/>
        <v>141.43535173156152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0.60264000000000006</v>
      </c>
      <c r="E32">
        <f>GT_NG!S32</f>
        <v>1.7577260356818869</v>
      </c>
      <c r="F32">
        <f>GT_Spot!S32</f>
        <v>0</v>
      </c>
      <c r="G32">
        <f>PPCL_NG!S32</f>
        <v>46.05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45.097177600458771</v>
      </c>
      <c r="P32" s="36">
        <v>0</v>
      </c>
      <c r="Q32" s="36">
        <v>0</v>
      </c>
      <c r="R32" s="38">
        <v>0</v>
      </c>
      <c r="S32" s="38">
        <v>0.4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-20</v>
      </c>
      <c r="AA32" s="75">
        <f>STOA!K32</f>
        <v>69.7</v>
      </c>
      <c r="AB32" s="75">
        <f>-STOA!Q32</f>
        <v>0</v>
      </c>
      <c r="AC32">
        <f t="shared" si="0"/>
        <v>1.6221919045791517</v>
      </c>
      <c r="AD32">
        <f t="shared" si="1"/>
        <v>141.43535173156152</v>
      </c>
      <c r="AE32">
        <f>'IDT-1'!E32</f>
        <v>0</v>
      </c>
      <c r="AF32" s="24"/>
      <c r="AG32">
        <f t="shared" si="2"/>
        <v>141.43535173156152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0.60264000000000006</v>
      </c>
      <c r="E33">
        <f>GT_NG!S33</f>
        <v>1.7577260356818869</v>
      </c>
      <c r="F33">
        <f>GT_Spot!S33</f>
        <v>0</v>
      </c>
      <c r="G33">
        <f>PPCL_NG!S33</f>
        <v>46.05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49.935078751128657</v>
      </c>
      <c r="P33" s="36">
        <v>0</v>
      </c>
      <c r="Q33" s="36">
        <v>0</v>
      </c>
      <c r="R33" s="38">
        <v>0</v>
      </c>
      <c r="S33" s="38">
        <v>0.4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-20</v>
      </c>
      <c r="AA33" s="75">
        <f>STOA!K33</f>
        <v>69.7</v>
      </c>
      <c r="AB33" s="75">
        <f>-STOA!Q33</f>
        <v>0</v>
      </c>
      <c r="AC33">
        <f t="shared" si="0"/>
        <v>1.6647654347050465</v>
      </c>
      <c r="AD33">
        <f t="shared" si="1"/>
        <v>146.23067935210551</v>
      </c>
      <c r="AE33">
        <f>'IDT-1'!E33</f>
        <v>0</v>
      </c>
      <c r="AF33" s="24"/>
      <c r="AG33">
        <f t="shared" si="2"/>
        <v>146.23067935210551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0.60264000000000006</v>
      </c>
      <c r="E34">
        <f>GT_NG!S34</f>
        <v>1.7577260356818869</v>
      </c>
      <c r="F34">
        <f>GT_Spot!S34</f>
        <v>0</v>
      </c>
      <c r="G34">
        <f>PPCL_NG!S34</f>
        <v>46.05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55.745078751128659</v>
      </c>
      <c r="P34" s="36">
        <v>0</v>
      </c>
      <c r="Q34" s="36">
        <v>0</v>
      </c>
      <c r="R34" s="38">
        <v>0</v>
      </c>
      <c r="S34" s="38">
        <v>0.4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69.7</v>
      </c>
      <c r="AB34" s="75">
        <f>-STOA!Q34</f>
        <v>0</v>
      </c>
      <c r="AC34">
        <f t="shared" si="0"/>
        <v>1.7158934347050465</v>
      </c>
      <c r="AD34">
        <f t="shared" si="1"/>
        <v>151.98955135210554</v>
      </c>
      <c r="AE34">
        <f>'IDT-1'!E34</f>
        <v>0</v>
      </c>
      <c r="AF34" s="24"/>
      <c r="AG34">
        <f t="shared" si="2"/>
        <v>151.98955135210554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0.60264000000000006</v>
      </c>
      <c r="E35">
        <f>GT_NG!S35</f>
        <v>1.7577260356818869</v>
      </c>
      <c r="F35">
        <f>GT_Spot!S35</f>
        <v>0</v>
      </c>
      <c r="G35">
        <f>PPCL_NG!S35</f>
        <v>46.05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41.428826611912143</v>
      </c>
      <c r="P35" s="36">
        <v>0</v>
      </c>
      <c r="Q35" s="36">
        <v>0</v>
      </c>
      <c r="R35" s="38">
        <v>0</v>
      </c>
      <c r="S35" s="38">
        <v>0.4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</v>
      </c>
      <c r="AB35" s="75">
        <f>-STOA!Q35</f>
        <v>0</v>
      </c>
      <c r="AC35">
        <f t="shared" si="0"/>
        <v>1.4123478654360351</v>
      </c>
      <c r="AD35">
        <f t="shared" si="1"/>
        <v>157.976844782158</v>
      </c>
      <c r="AE35">
        <f>'IDT-1'!E35</f>
        <v>0</v>
      </c>
      <c r="AF35" s="24"/>
      <c r="AG35">
        <f t="shared" si="2"/>
        <v>157.976844782158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0.60264000000000006</v>
      </c>
      <c r="E36">
        <f>GT_NG!S36</f>
        <v>1.7577260356818869</v>
      </c>
      <c r="F36">
        <f>GT_Spot!S36</f>
        <v>0</v>
      </c>
      <c r="G36">
        <f>PPCL_NG!S36</f>
        <v>46.66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47.23894246145759</v>
      </c>
      <c r="P36" s="36">
        <v>0</v>
      </c>
      <c r="Q36" s="36">
        <v>0</v>
      </c>
      <c r="R36" s="38">
        <v>0</v>
      </c>
      <c r="S36" s="38">
        <v>0.4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</v>
      </c>
      <c r="AB36" s="75">
        <f>-STOA!Q36</f>
        <v>0</v>
      </c>
      <c r="AC36">
        <f t="shared" si="0"/>
        <v>1.4688448849120348</v>
      </c>
      <c r="AD36">
        <f t="shared" si="1"/>
        <v>164.34046361222744</v>
      </c>
      <c r="AE36">
        <f>'IDT-1'!E36</f>
        <v>0</v>
      </c>
      <c r="AF36" s="24"/>
      <c r="AG36">
        <f t="shared" si="2"/>
        <v>164.34046361222744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0.60264000000000006</v>
      </c>
      <c r="E37">
        <f>GT_NG!S37</f>
        <v>1.7577260356818869</v>
      </c>
      <c r="F37">
        <f>GT_Spot!S37</f>
        <v>0</v>
      </c>
      <c r="G37">
        <f>PPCL_NG!S37</f>
        <v>46.66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52.078942461457586</v>
      </c>
      <c r="P37" s="36">
        <v>0</v>
      </c>
      <c r="Q37" s="36">
        <v>0</v>
      </c>
      <c r="R37" s="38">
        <v>0</v>
      </c>
      <c r="S37" s="38">
        <v>0.4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</v>
      </c>
      <c r="AB37" s="75">
        <f>-STOA!Q37</f>
        <v>0</v>
      </c>
      <c r="AC37">
        <f t="shared" si="0"/>
        <v>1.5114368849120352</v>
      </c>
      <c r="AD37">
        <f t="shared" si="1"/>
        <v>169.13787161222746</v>
      </c>
      <c r="AE37">
        <f>'IDT-1'!E37</f>
        <v>0</v>
      </c>
      <c r="AF37" s="24"/>
      <c r="AG37">
        <f t="shared" si="2"/>
        <v>169.13787161222746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0.60264000000000006</v>
      </c>
      <c r="E38">
        <f>GT_NG!S38</f>
        <v>1.7577260356818869</v>
      </c>
      <c r="F38">
        <f>GT_Spot!S38</f>
        <v>0</v>
      </c>
      <c r="G38">
        <f>PPCL_NG!S38</f>
        <v>47.569999999999993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55.948942461457584</v>
      </c>
      <c r="P38" s="36">
        <v>0</v>
      </c>
      <c r="Q38" s="36">
        <v>0</v>
      </c>
      <c r="R38" s="38">
        <v>0</v>
      </c>
      <c r="S38" s="38">
        <v>0.4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</v>
      </c>
      <c r="AB38" s="75">
        <f>-STOA!Q38</f>
        <v>0</v>
      </c>
      <c r="AC38">
        <f t="shared" si="0"/>
        <v>1.5535008849120349</v>
      </c>
      <c r="AD38">
        <f t="shared" si="1"/>
        <v>173.87580761222742</v>
      </c>
      <c r="AE38">
        <f>'IDT-1'!E38</f>
        <v>0</v>
      </c>
      <c r="AF38" s="24"/>
      <c r="AG38">
        <f t="shared" si="2"/>
        <v>173.87580761222742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0.60264000000000006</v>
      </c>
      <c r="E39">
        <f>GT_NG!S39</f>
        <v>1.7420320532204414</v>
      </c>
      <c r="F39">
        <f>GT_Spot!S39</f>
        <v>0</v>
      </c>
      <c r="G39">
        <f>PPCL_NG!S39</f>
        <v>47.569999999999993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39.503772250619136</v>
      </c>
      <c r="P39" s="36">
        <v>0</v>
      </c>
      <c r="Q39" s="36">
        <v>0</v>
      </c>
      <c r="R39" s="38">
        <v>0</v>
      </c>
      <c r="S39" s="38">
        <v>0.4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</v>
      </c>
      <c r="AB39" s="75">
        <f>-STOA!Q39</f>
        <v>0</v>
      </c>
      <c r="AC39">
        <f t="shared" si="0"/>
        <v>1.6216052800109959</v>
      </c>
      <c r="AD39">
        <f t="shared" si="1"/>
        <v>181.5468390238286</v>
      </c>
      <c r="AE39">
        <f>'IDT-1'!E39</f>
        <v>0</v>
      </c>
      <c r="AF39" s="24"/>
      <c r="AG39">
        <f t="shared" si="2"/>
        <v>181.5468390238286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0.60264000000000006</v>
      </c>
      <c r="E40">
        <f>GT_NG!S40</f>
        <v>1.7420320532204414</v>
      </c>
      <c r="F40">
        <f>GT_Spot!S40</f>
        <v>0</v>
      </c>
      <c r="G40">
        <f>PPCL_NG!S40</f>
        <v>47.569999999999993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44.343771839304182</v>
      </c>
      <c r="P40" s="36">
        <v>0</v>
      </c>
      <c r="Q40" s="36">
        <v>0</v>
      </c>
      <c r="R40" s="38">
        <v>0</v>
      </c>
      <c r="S40" s="38">
        <v>0.4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</v>
      </c>
      <c r="AB40" s="75">
        <f>-STOA!Q40</f>
        <v>0</v>
      </c>
      <c r="AC40">
        <f t="shared" si="0"/>
        <v>1.6641972763914243</v>
      </c>
      <c r="AD40">
        <f t="shared" si="1"/>
        <v>186.3442466161332</v>
      </c>
      <c r="AE40">
        <f>'IDT-1'!E40</f>
        <v>0</v>
      </c>
      <c r="AF40" s="24"/>
      <c r="AG40">
        <f t="shared" si="2"/>
        <v>186.3442466161332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0.60264000000000006</v>
      </c>
      <c r="E41">
        <f>GT_NG!S41</f>
        <v>1.7420320532204414</v>
      </c>
      <c r="F41">
        <f>GT_Spot!S41</f>
        <v>0</v>
      </c>
      <c r="G41">
        <f>PPCL_NG!S41</f>
        <v>47.27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49.897613517248523</v>
      </c>
      <c r="P41" s="36">
        <v>0</v>
      </c>
      <c r="Q41" s="36">
        <v>0</v>
      </c>
      <c r="R41" s="38">
        <v>0</v>
      </c>
      <c r="S41" s="38">
        <v>0.4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</v>
      </c>
      <c r="AB41" s="75">
        <f>-STOA!Q41</f>
        <v>0</v>
      </c>
      <c r="AC41">
        <f t="shared" si="0"/>
        <v>1.7104310831573346</v>
      </c>
      <c r="AD41">
        <f t="shared" si="1"/>
        <v>191.55185448731163</v>
      </c>
      <c r="AE41">
        <f>'IDT-1'!E41</f>
        <v>0</v>
      </c>
      <c r="AF41" s="24"/>
      <c r="AG41">
        <f t="shared" si="2"/>
        <v>191.55185448731163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0.60264000000000006</v>
      </c>
      <c r="E42">
        <f>GT_NG!S42</f>
        <v>1.7420320532204414</v>
      </c>
      <c r="F42">
        <f>GT_Spot!S42</f>
        <v>0</v>
      </c>
      <c r="G42">
        <f>PPCL_NG!S42</f>
        <v>47.27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53.777614477125702</v>
      </c>
      <c r="P42" s="36">
        <v>0</v>
      </c>
      <c r="Q42" s="36">
        <v>0</v>
      </c>
      <c r="R42" s="38">
        <v>0</v>
      </c>
      <c r="S42" s="38">
        <v>0.4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</v>
      </c>
      <c r="AB42" s="75">
        <f>-STOA!Q42</f>
        <v>0</v>
      </c>
      <c r="AC42">
        <f t="shared" si="0"/>
        <v>1.7445750916042539</v>
      </c>
      <c r="AD42">
        <f t="shared" si="1"/>
        <v>195.39771143874191</v>
      </c>
      <c r="AE42">
        <f>'IDT-1'!E42</f>
        <v>0</v>
      </c>
      <c r="AF42" s="24"/>
      <c r="AG42">
        <f t="shared" si="2"/>
        <v>195.39771143874191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0.60264000000000006</v>
      </c>
      <c r="E43">
        <f>GT_NG!S43</f>
        <v>1.6913413560316992</v>
      </c>
      <c r="F43">
        <f>GT_Spot!S43</f>
        <v>0</v>
      </c>
      <c r="G43">
        <f>PPCL_NG!S43</f>
        <v>47.27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60.547613517248521</v>
      </c>
      <c r="P43" s="36">
        <v>0</v>
      </c>
      <c r="Q43" s="36">
        <v>0</v>
      </c>
      <c r="R43" s="38">
        <v>0</v>
      </c>
      <c r="S43" s="38">
        <v>0.4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</v>
      </c>
      <c r="AB43" s="75">
        <f>-STOA!Q43</f>
        <v>0</v>
      </c>
      <c r="AC43">
        <f t="shared" si="0"/>
        <v>1.8037050050220738</v>
      </c>
      <c r="AD43">
        <f t="shared" si="1"/>
        <v>202.05788986825817</v>
      </c>
      <c r="AE43">
        <f>'IDT-1'!E43</f>
        <v>0</v>
      </c>
      <c r="AF43" s="24"/>
      <c r="AG43">
        <f t="shared" si="2"/>
        <v>202.05788986825817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0.60264000000000006</v>
      </c>
      <c r="E44">
        <f>GT_NG!S44</f>
        <v>1.6913413560316992</v>
      </c>
      <c r="F44">
        <f>GT_Spot!S44</f>
        <v>0</v>
      </c>
      <c r="G44">
        <f>PPCL_NG!S44</f>
        <v>47.27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66.357614477125708</v>
      </c>
      <c r="P44" s="36">
        <v>0</v>
      </c>
      <c r="Q44" s="36">
        <v>0</v>
      </c>
      <c r="R44" s="38">
        <v>0</v>
      </c>
      <c r="S44" s="38">
        <v>0.4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</v>
      </c>
      <c r="AB44" s="75">
        <f>-STOA!Q44</f>
        <v>0</v>
      </c>
      <c r="AC44">
        <f t="shared" si="0"/>
        <v>1.854833013468993</v>
      </c>
      <c r="AD44">
        <f t="shared" si="1"/>
        <v>207.81676281968842</v>
      </c>
      <c r="AE44">
        <f>'IDT-1'!E44</f>
        <v>0</v>
      </c>
      <c r="AF44" s="24"/>
      <c r="AG44">
        <f t="shared" si="2"/>
        <v>207.81676281968842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0.60264000000000006</v>
      </c>
      <c r="E45">
        <f>GT_NG!S45</f>
        <v>1.6913413560316992</v>
      </c>
      <c r="F45">
        <f>GT_Spot!S45</f>
        <v>0</v>
      </c>
      <c r="G45">
        <f>PPCL_NG!S45</f>
        <v>35.223613446583059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71.118739000236559</v>
      </c>
      <c r="P45" s="36">
        <v>0</v>
      </c>
      <c r="Q45" s="36">
        <v>0</v>
      </c>
      <c r="R45" s="38">
        <v>0</v>
      </c>
      <c r="S45" s="38">
        <v>0.4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</v>
      </c>
      <c r="AB45" s="75">
        <f>-STOA!Q45</f>
        <v>0</v>
      </c>
      <c r="AC45">
        <f t="shared" si="0"/>
        <v>1.7907227076022993</v>
      </c>
      <c r="AD45">
        <f t="shared" si="1"/>
        <v>200.59561109524904</v>
      </c>
      <c r="AE45">
        <f>'IDT-1'!E45</f>
        <v>0</v>
      </c>
      <c r="AF45" s="24"/>
      <c r="AG45">
        <f t="shared" si="2"/>
        <v>200.59561109524904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0.60264000000000006</v>
      </c>
      <c r="E46">
        <f>GT_NG!S46</f>
        <v>1.6913413560316992</v>
      </c>
      <c r="F46">
        <f>GT_Spot!S46</f>
        <v>0</v>
      </c>
      <c r="G46">
        <f>PPCL_NG!S46</f>
        <v>33.42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73.028040690860948</v>
      </c>
      <c r="P46" s="36">
        <v>0</v>
      </c>
      <c r="Q46" s="36">
        <v>0</v>
      </c>
      <c r="R46" s="38">
        <v>0</v>
      </c>
      <c r="S46" s="38">
        <v>0.4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</v>
      </c>
      <c r="AB46" s="75">
        <f>-STOA!Q46</f>
        <v>0</v>
      </c>
      <c r="AC46">
        <f t="shared" si="0"/>
        <v>1.7916527641498632</v>
      </c>
      <c r="AD46">
        <f t="shared" si="1"/>
        <v>200.7003692827428</v>
      </c>
      <c r="AE46">
        <f>'IDT-1'!E46</f>
        <v>0</v>
      </c>
      <c r="AF46" s="24"/>
      <c r="AG46">
        <f t="shared" si="2"/>
        <v>200.7003692827428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0.60264000000000006</v>
      </c>
      <c r="E47">
        <f>GT_NG!S47</f>
        <v>1.6913413560316992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78.037159644153078</v>
      </c>
      <c r="P47" s="36">
        <v>0</v>
      </c>
      <c r="Q47" s="36">
        <v>0</v>
      </c>
      <c r="R47" s="38">
        <v>0</v>
      </c>
      <c r="S47" s="38">
        <v>0.39999999999999997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</v>
      </c>
      <c r="AB47" s="75">
        <f>-STOA!Q47</f>
        <v>0</v>
      </c>
      <c r="AC47">
        <f t="shared" si="0"/>
        <v>1.9376370109388337</v>
      </c>
      <c r="AD47">
        <f t="shared" si="1"/>
        <v>217.14350398924597</v>
      </c>
      <c r="AE47">
        <f>'IDT-1'!E47</f>
        <v>0</v>
      </c>
      <c r="AF47" s="24"/>
      <c r="AG47">
        <f t="shared" si="2"/>
        <v>217.14350398924597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0.60264000000000006</v>
      </c>
      <c r="E48">
        <f>GT_NG!S48</f>
        <v>1.7312802965497573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79.972885226888167</v>
      </c>
      <c r="P48" s="36">
        <v>0</v>
      </c>
      <c r="Q48" s="36">
        <v>0</v>
      </c>
      <c r="R48" s="38">
        <v>0</v>
      </c>
      <c r="S48" s="38">
        <v>0.39999999999999997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</v>
      </c>
      <c r="AB48" s="75">
        <f>-STOA!Q48</f>
        <v>0</v>
      </c>
      <c r="AC48">
        <f t="shared" si="0"/>
        <v>1.9550228587434615</v>
      </c>
      <c r="AD48">
        <f t="shared" si="1"/>
        <v>219.10178266469447</v>
      </c>
      <c r="AE48">
        <f>'IDT-1'!E48</f>
        <v>0</v>
      </c>
      <c r="AF48" s="24"/>
      <c r="AG48">
        <f t="shared" si="2"/>
        <v>219.10178266469447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0.60264000000000006</v>
      </c>
      <c r="E49">
        <f>GT_NG!S49</f>
        <v>1.7312802965497573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-0.55000000000000016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80.754256995518801</v>
      </c>
      <c r="P49" s="36">
        <v>0</v>
      </c>
      <c r="Q49" s="36">
        <v>0</v>
      </c>
      <c r="R49" s="38">
        <v>0</v>
      </c>
      <c r="S49" s="38">
        <v>0.39999999999999997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</v>
      </c>
      <c r="AB49" s="75">
        <f>-STOA!Q49</f>
        <v>0</v>
      </c>
      <c r="AC49">
        <f t="shared" si="0"/>
        <v>1.961898930307411</v>
      </c>
      <c r="AD49">
        <f t="shared" si="1"/>
        <v>219.87627836176117</v>
      </c>
      <c r="AE49">
        <f>'IDT-1'!E49</f>
        <v>0</v>
      </c>
      <c r="AF49" s="24"/>
      <c r="AG49">
        <f t="shared" si="2"/>
        <v>219.87627836176117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0.60264000000000006</v>
      </c>
      <c r="E50">
        <f>GT_NG!S50</f>
        <v>1.7312802965497573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-0.55000000000000016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82.694257407474097</v>
      </c>
      <c r="P50" s="36">
        <v>0</v>
      </c>
      <c r="Q50" s="36">
        <v>0</v>
      </c>
      <c r="R50" s="38">
        <v>0</v>
      </c>
      <c r="S50" s="38">
        <v>0.39999999999999997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</v>
      </c>
      <c r="AB50" s="75">
        <f>-STOA!Q50</f>
        <v>0</v>
      </c>
      <c r="AC50">
        <f t="shared" si="0"/>
        <v>1.9789709339326176</v>
      </c>
      <c r="AD50">
        <f t="shared" si="1"/>
        <v>221.79920677009125</v>
      </c>
      <c r="AE50">
        <f>'IDT-1'!E50</f>
        <v>0</v>
      </c>
      <c r="AF50" s="24"/>
      <c r="AG50">
        <f t="shared" si="2"/>
        <v>221.79920677009125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0.60264000000000006</v>
      </c>
      <c r="E51">
        <f>GT_NG!S51</f>
        <v>1.7312802965497573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-0.55000000000000016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83.667988531838205</v>
      </c>
      <c r="P51" s="36">
        <v>0</v>
      </c>
      <c r="Q51" s="36">
        <v>0</v>
      </c>
      <c r="R51" s="38">
        <v>0</v>
      </c>
      <c r="S51" s="38">
        <v>0.39999999999999997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</v>
      </c>
      <c r="AB51" s="75">
        <f>-STOA!Q51</f>
        <v>0</v>
      </c>
      <c r="AC51">
        <f t="shared" si="0"/>
        <v>1.9875397678270219</v>
      </c>
      <c r="AD51">
        <f t="shared" si="1"/>
        <v>222.76436906056094</v>
      </c>
      <c r="AE51">
        <f>'IDT-1'!E51</f>
        <v>0</v>
      </c>
      <c r="AF51" s="24"/>
      <c r="AG51">
        <f t="shared" si="2"/>
        <v>222.76436906056094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0.60264000000000006</v>
      </c>
      <c r="E52">
        <f>GT_NG!S52</f>
        <v>1.7312802965497573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-0.55000000000000016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84.637989973895188</v>
      </c>
      <c r="P52" s="36">
        <v>0</v>
      </c>
      <c r="Q52" s="36">
        <v>0</v>
      </c>
      <c r="R52" s="38">
        <v>0</v>
      </c>
      <c r="S52" s="38">
        <v>0.39999999999999997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</v>
      </c>
      <c r="AB52" s="75">
        <f>-STOA!Q52</f>
        <v>0</v>
      </c>
      <c r="AC52">
        <f t="shared" si="0"/>
        <v>1.9960757805171232</v>
      </c>
      <c r="AD52">
        <f t="shared" si="1"/>
        <v>223.72583448992785</v>
      </c>
      <c r="AE52">
        <f>'IDT-1'!E52</f>
        <v>0</v>
      </c>
      <c r="AF52" s="24"/>
      <c r="AG52">
        <f t="shared" si="2"/>
        <v>223.72583448992785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0.60264000000000006</v>
      </c>
      <c r="E53">
        <f>GT_NG!S53</f>
        <v>1.7312802965497573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-0.55000000000000016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82.803831193738844</v>
      </c>
      <c r="P53" s="36">
        <v>0</v>
      </c>
      <c r="Q53" s="36">
        <v>0</v>
      </c>
      <c r="R53" s="38">
        <v>0</v>
      </c>
      <c r="S53" s="38">
        <v>0.39999999999999997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</v>
      </c>
      <c r="AB53" s="75">
        <f>-STOA!Q53</f>
        <v>0</v>
      </c>
      <c r="AC53">
        <f t="shared" si="0"/>
        <v>1.9799351832517473</v>
      </c>
      <c r="AD53">
        <f t="shared" si="1"/>
        <v>221.90781630703688</v>
      </c>
      <c r="AE53">
        <f>'IDT-1'!E53</f>
        <v>0</v>
      </c>
      <c r="AF53" s="24"/>
      <c r="AG53">
        <f t="shared" si="2"/>
        <v>221.90781630703688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0.60264000000000006</v>
      </c>
      <c r="E54">
        <f>GT_NG!S54</f>
        <v>1.7312802965497573</v>
      </c>
      <c r="F54">
        <f>GT_Spot!S54</f>
        <v>0</v>
      </c>
      <c r="G54">
        <f>PPCL_NG!S54</f>
        <v>45</v>
      </c>
      <c r="H54">
        <f>PPCL_Spot!S54</f>
        <v>0</v>
      </c>
      <c r="I54">
        <f>Bawana_NG!S54</f>
        <v>-0.55000000000000016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81.833829751681861</v>
      </c>
      <c r="P54" s="36">
        <v>0</v>
      </c>
      <c r="Q54" s="36">
        <v>0</v>
      </c>
      <c r="R54" s="38">
        <v>0</v>
      </c>
      <c r="S54" s="38">
        <v>0.39999999999999997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</v>
      </c>
      <c r="AB54" s="75">
        <f>-STOA!Q54</f>
        <v>0</v>
      </c>
      <c r="AC54">
        <f t="shared" si="0"/>
        <v>1.971399170561646</v>
      </c>
      <c r="AD54">
        <f t="shared" si="1"/>
        <v>220.94635087766997</v>
      </c>
      <c r="AE54">
        <f>'IDT-1'!E54</f>
        <v>0</v>
      </c>
      <c r="AF54" s="24"/>
      <c r="AG54">
        <f t="shared" si="2"/>
        <v>220.94635087766997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0.60264000000000006</v>
      </c>
      <c r="E55">
        <f>GT_NG!S55</f>
        <v>1.7312802965497573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-0.55000000000000016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79.89762368056293</v>
      </c>
      <c r="P55" s="36">
        <v>0</v>
      </c>
      <c r="Q55" s="36">
        <v>0</v>
      </c>
      <c r="R55" s="38">
        <v>0</v>
      </c>
      <c r="S55" s="38">
        <v>0.39999999999999997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</v>
      </c>
      <c r="AB55" s="75">
        <f>-STOA!Q55</f>
        <v>0</v>
      </c>
      <c r="AC55">
        <f t="shared" si="0"/>
        <v>1.9543605571357994</v>
      </c>
      <c r="AD55">
        <f t="shared" si="1"/>
        <v>219.02718341997689</v>
      </c>
      <c r="AE55">
        <f>'IDT-1'!E55</f>
        <v>0</v>
      </c>
      <c r="AF55" s="24"/>
      <c r="AG55">
        <f t="shared" si="2"/>
        <v>219.02718341997689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0.60264000000000006</v>
      </c>
      <c r="E56">
        <f>GT_NG!S56</f>
        <v>1.7312802965497573</v>
      </c>
      <c r="F56">
        <f>GT_Spot!S56</f>
        <v>0</v>
      </c>
      <c r="G56">
        <f>PPCL_NG!S56</f>
        <v>45</v>
      </c>
      <c r="H56">
        <f>PPCL_Spot!S56</f>
        <v>0</v>
      </c>
      <c r="I56">
        <f>Bawana_NG!S56</f>
        <v>-0.55000000000000016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80.867622238505959</v>
      </c>
      <c r="P56" s="36">
        <v>0</v>
      </c>
      <c r="Q56" s="36">
        <v>0</v>
      </c>
      <c r="R56" s="38">
        <v>0</v>
      </c>
      <c r="S56" s="38">
        <v>0.39999999999999997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</v>
      </c>
      <c r="AB56" s="75">
        <f>-STOA!Q56</f>
        <v>0</v>
      </c>
      <c r="AC56">
        <f t="shared" si="0"/>
        <v>1.9628965444456981</v>
      </c>
      <c r="AD56">
        <f t="shared" si="1"/>
        <v>219.98864599061002</v>
      </c>
      <c r="AE56">
        <f>'IDT-1'!E56</f>
        <v>0</v>
      </c>
      <c r="AF56" s="24"/>
      <c r="AG56">
        <f t="shared" si="2"/>
        <v>219.98864599061002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0.60264000000000006</v>
      </c>
      <c r="E57">
        <f>GT_NG!S57</f>
        <v>1.7312802965497573</v>
      </c>
      <c r="F57">
        <f>GT_Spot!S57</f>
        <v>0</v>
      </c>
      <c r="G57">
        <f>PPCL_NG!S57</f>
        <v>45</v>
      </c>
      <c r="H57">
        <f>PPCL_Spot!S57</f>
        <v>0</v>
      </c>
      <c r="I57">
        <f>Bawana_NG!S57</f>
        <v>-0.55000000000000016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64.209329134017878</v>
      </c>
      <c r="P57" s="36">
        <v>0</v>
      </c>
      <c r="Q57" s="36">
        <v>0</v>
      </c>
      <c r="R57" s="38">
        <v>0</v>
      </c>
      <c r="S57" s="38">
        <v>0.39999999999999997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</v>
      </c>
      <c r="AB57" s="75">
        <f>-STOA!Q57</f>
        <v>0</v>
      </c>
      <c r="AC57">
        <f t="shared" si="0"/>
        <v>1.8163035651262029</v>
      </c>
      <c r="AD57">
        <f t="shared" si="1"/>
        <v>203.47694586544145</v>
      </c>
      <c r="AE57">
        <f>'IDT-1'!E57</f>
        <v>0</v>
      </c>
      <c r="AF57" s="24"/>
      <c r="AG57">
        <f t="shared" si="2"/>
        <v>203.47694586544145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0.60264000000000006</v>
      </c>
      <c r="E58">
        <f>GT_NG!S58</f>
        <v>1.7312802965497573</v>
      </c>
      <c r="F58">
        <f>GT_Spot!S58</f>
        <v>0</v>
      </c>
      <c r="G58">
        <f>PPCL_NG!S58</f>
        <v>46.66</v>
      </c>
      <c r="H58">
        <f>PPCL_Spot!S58</f>
        <v>0</v>
      </c>
      <c r="I58">
        <f>Bawana_NG!S58</f>
        <v>-0.55000000000000016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64.253205041802246</v>
      </c>
      <c r="P58" s="36">
        <v>0</v>
      </c>
      <c r="Q58" s="36">
        <v>0</v>
      </c>
      <c r="R58" s="38">
        <v>0</v>
      </c>
      <c r="S58" s="38">
        <v>0.39999999999999997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</v>
      </c>
      <c r="AB58" s="75">
        <f>-STOA!Q58</f>
        <v>0</v>
      </c>
      <c r="AC58">
        <f t="shared" si="0"/>
        <v>1.8312976731147053</v>
      </c>
      <c r="AD58">
        <f t="shared" si="1"/>
        <v>205.16582766523732</v>
      </c>
      <c r="AE58">
        <f>'IDT-1'!E58</f>
        <v>0</v>
      </c>
      <c r="AF58" s="24"/>
      <c r="AG58">
        <f t="shared" si="2"/>
        <v>205.16582766523732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0.60264000000000006</v>
      </c>
      <c r="E59">
        <f>GT_NG!S59</f>
        <v>1.5909888116117326</v>
      </c>
      <c r="F59">
        <f>GT_Spot!S59</f>
        <v>0</v>
      </c>
      <c r="G59">
        <f>PPCL_NG!S59</f>
        <v>46.66</v>
      </c>
      <c r="H59">
        <f>PPCL_Spot!S59</f>
        <v>0</v>
      </c>
      <c r="I59">
        <f>Bawana_NG!S59</f>
        <v>-0.55000000000000016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64.262747639672654</v>
      </c>
      <c r="P59" s="36">
        <v>0</v>
      </c>
      <c r="Q59" s="36">
        <v>0</v>
      </c>
      <c r="R59" s="38">
        <v>0</v>
      </c>
      <c r="S59" s="38">
        <v>0.39999999999999997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</v>
      </c>
      <c r="AB59" s="75">
        <f>-STOA!Q59</f>
        <v>0</v>
      </c>
      <c r="AC59">
        <f t="shared" si="0"/>
        <v>1.8301470829085105</v>
      </c>
      <c r="AD59">
        <f t="shared" si="1"/>
        <v>205.03622936837587</v>
      </c>
      <c r="AE59">
        <f>'IDT-1'!E59</f>
        <v>0</v>
      </c>
      <c r="AF59" s="24"/>
      <c r="AG59">
        <f t="shared" si="2"/>
        <v>205.03622936837587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0.60264000000000006</v>
      </c>
      <c r="E60">
        <f>GT_NG!S60</f>
        <v>1.5909888116117326</v>
      </c>
      <c r="F60">
        <f>GT_Spot!S60</f>
        <v>0</v>
      </c>
      <c r="G60">
        <f>PPCL_NG!S60</f>
        <v>46.66</v>
      </c>
      <c r="H60">
        <f>PPCL_Spot!S60</f>
        <v>0</v>
      </c>
      <c r="I60">
        <f>Bawana_NG!S60</f>
        <v>-0.55000000000000016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64.28367947940518</v>
      </c>
      <c r="P60" s="36">
        <v>0</v>
      </c>
      <c r="Q60" s="36">
        <v>0</v>
      </c>
      <c r="R60" s="38">
        <v>0</v>
      </c>
      <c r="S60" s="38">
        <v>0.39999999999999997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</v>
      </c>
      <c r="AB60" s="75">
        <f>-STOA!Q60</f>
        <v>0</v>
      </c>
      <c r="AC60">
        <f t="shared" si="0"/>
        <v>1.8303312830981564</v>
      </c>
      <c r="AD60">
        <f t="shared" si="1"/>
        <v>205.05697700791876</v>
      </c>
      <c r="AE60">
        <f>'IDT-1'!E60</f>
        <v>0</v>
      </c>
      <c r="AF60" s="24"/>
      <c r="AG60">
        <f t="shared" si="2"/>
        <v>205.05697700791876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0.60264000000000006</v>
      </c>
      <c r="E61">
        <f>GT_NG!S61</f>
        <v>1.5909888116117326</v>
      </c>
      <c r="F61">
        <f>GT_Spot!S61</f>
        <v>0</v>
      </c>
      <c r="G61">
        <f>PPCL_NG!S61</f>
        <v>45.3</v>
      </c>
      <c r="H61">
        <f>PPCL_Spot!S61</f>
        <v>0</v>
      </c>
      <c r="I61">
        <f>Bawana_NG!S61</f>
        <v>-0.55000000000000016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64.233553164514433</v>
      </c>
      <c r="P61" s="36">
        <v>0</v>
      </c>
      <c r="Q61" s="36">
        <v>0</v>
      </c>
      <c r="R61" s="38">
        <v>0</v>
      </c>
      <c r="S61" s="38">
        <v>0.39999999999999997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</v>
      </c>
      <c r="AB61" s="75">
        <f>-STOA!Q61</f>
        <v>0</v>
      </c>
      <c r="AC61">
        <f t="shared" si="0"/>
        <v>1.8179221715271179</v>
      </c>
      <c r="AD61">
        <f t="shared" si="1"/>
        <v>203.65925980459906</v>
      </c>
      <c r="AE61">
        <f>'IDT-1'!E61</f>
        <v>0</v>
      </c>
      <c r="AF61" s="24"/>
      <c r="AG61">
        <f t="shared" si="2"/>
        <v>203.65925980459906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0.60264000000000006</v>
      </c>
      <c r="E62">
        <f>GT_NG!S62</f>
        <v>1.5909888116117326</v>
      </c>
      <c r="F62">
        <f>GT_Spot!S62</f>
        <v>0</v>
      </c>
      <c r="G62">
        <f>PPCL_NG!S62</f>
        <v>45.3</v>
      </c>
      <c r="H62">
        <f>PPCL_Spot!S62</f>
        <v>0</v>
      </c>
      <c r="I62">
        <f>Bawana_NG!S62</f>
        <v>-0.55000000000000016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64.240531818036487</v>
      </c>
      <c r="P62" s="36">
        <v>0</v>
      </c>
      <c r="Q62" s="36">
        <v>0</v>
      </c>
      <c r="R62" s="38">
        <v>0</v>
      </c>
      <c r="S62" s="38">
        <v>0.39999999999999997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</v>
      </c>
      <c r="AB62" s="75">
        <f>-STOA!Q62</f>
        <v>0</v>
      </c>
      <c r="AC62">
        <f t="shared" si="0"/>
        <v>1.817983583678112</v>
      </c>
      <c r="AD62">
        <f t="shared" si="1"/>
        <v>203.6661770459701</v>
      </c>
      <c r="AE62">
        <f>'IDT-1'!E62</f>
        <v>0</v>
      </c>
      <c r="AF62" s="24"/>
      <c r="AG62">
        <f t="shared" si="2"/>
        <v>203.6661770459701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0.60264000000000006</v>
      </c>
      <c r="E63">
        <f>GT_NG!S63</f>
        <v>1.5909888116117326</v>
      </c>
      <c r="F63">
        <f>GT_Spot!S63</f>
        <v>0</v>
      </c>
      <c r="G63">
        <f>PPCL_NG!S63</f>
        <v>45.3</v>
      </c>
      <c r="H63">
        <f>PPCL_Spot!S63</f>
        <v>0</v>
      </c>
      <c r="I63">
        <f>Bawana_NG!S63</f>
        <v>-0.55000000000000016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69.199850584906002</v>
      </c>
      <c r="P63" s="36">
        <v>0</v>
      </c>
      <c r="Q63" s="36">
        <v>0</v>
      </c>
      <c r="R63" s="38">
        <v>0</v>
      </c>
      <c r="S63" s="38">
        <v>0.39999999999999997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</v>
      </c>
      <c r="AB63" s="75">
        <f>-STOA!Q63</f>
        <v>0</v>
      </c>
      <c r="AC63">
        <f t="shared" si="0"/>
        <v>1.8616255888265636</v>
      </c>
      <c r="AD63">
        <f t="shared" si="1"/>
        <v>208.58185380769118</v>
      </c>
      <c r="AE63">
        <f>'IDT-1'!E63</f>
        <v>0</v>
      </c>
      <c r="AF63" s="24"/>
      <c r="AG63">
        <f t="shared" si="2"/>
        <v>208.58185380769118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0.60264000000000006</v>
      </c>
      <c r="E64">
        <f>GT_NG!S64</f>
        <v>1.5909888116117326</v>
      </c>
      <c r="F64">
        <f>GT_Spot!S64</f>
        <v>0</v>
      </c>
      <c r="G64">
        <f>PPCL_NG!S64</f>
        <v>45.3</v>
      </c>
      <c r="H64">
        <f>PPCL_Spot!S64</f>
        <v>0</v>
      </c>
      <c r="I64">
        <f>Bawana_NG!S64</f>
        <v>-0.55000000000000016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69.23768618049526</v>
      </c>
      <c r="P64" s="36">
        <v>0</v>
      </c>
      <c r="Q64" s="36">
        <v>0</v>
      </c>
      <c r="R64" s="38">
        <v>0</v>
      </c>
      <c r="S64" s="38">
        <v>0.39999999999999997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</v>
      </c>
      <c r="AB64" s="75">
        <f>-STOA!Q64</f>
        <v>0</v>
      </c>
      <c r="AC64">
        <f t="shared" si="0"/>
        <v>1.8619585420677494</v>
      </c>
      <c r="AD64">
        <f t="shared" si="1"/>
        <v>208.61935645003925</v>
      </c>
      <c r="AE64">
        <f>'IDT-1'!E64</f>
        <v>0</v>
      </c>
      <c r="AF64" s="24"/>
      <c r="AG64">
        <f t="shared" si="2"/>
        <v>208.61935645003925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0.60264000000000006</v>
      </c>
      <c r="E65">
        <f>GT_NG!S65</f>
        <v>1.5909888116117326</v>
      </c>
      <c r="F65">
        <f>GT_Spot!S65</f>
        <v>0</v>
      </c>
      <c r="G65">
        <f>PPCL_NG!S65</f>
        <v>45.3</v>
      </c>
      <c r="H65">
        <f>PPCL_Spot!S65</f>
        <v>0</v>
      </c>
      <c r="I65">
        <f>Bawana_NG!S65</f>
        <v>-0.55000000000000016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69.269288123604468</v>
      </c>
      <c r="P65" s="36">
        <v>0</v>
      </c>
      <c r="Q65" s="36">
        <v>0</v>
      </c>
      <c r="R65" s="38">
        <v>0</v>
      </c>
      <c r="S65" s="38">
        <v>0.39999999999999997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</v>
      </c>
      <c r="AB65" s="75">
        <f>-STOA!Q65</f>
        <v>0</v>
      </c>
      <c r="AC65">
        <f t="shared" si="0"/>
        <v>1.8622366391671104</v>
      </c>
      <c r="AD65">
        <f t="shared" si="1"/>
        <v>208.65068029604907</v>
      </c>
      <c r="AE65">
        <f>'IDT-1'!E65</f>
        <v>0</v>
      </c>
      <c r="AF65" s="24"/>
      <c r="AG65">
        <f t="shared" si="2"/>
        <v>208.65068029604907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0.60264000000000006</v>
      </c>
      <c r="E66">
        <f>GT_NG!S66</f>
        <v>1.5909888116117326</v>
      </c>
      <c r="F66">
        <f>GT_Spot!S66</f>
        <v>0</v>
      </c>
      <c r="G66">
        <f>PPCL_NG!S66</f>
        <v>45.3</v>
      </c>
      <c r="H66">
        <f>PPCL_Spot!S66</f>
        <v>0</v>
      </c>
      <c r="I66">
        <f>Bawana_NG!S66</f>
        <v>-0.55000000000000016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69.269290184021287</v>
      </c>
      <c r="P66" s="36">
        <v>0</v>
      </c>
      <c r="Q66" s="36">
        <v>0</v>
      </c>
      <c r="R66" s="38">
        <v>0</v>
      </c>
      <c r="S66" s="38">
        <v>0.39999999999999997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</v>
      </c>
      <c r="AB66" s="75">
        <f>-STOA!Q66</f>
        <v>0</v>
      </c>
      <c r="AC66">
        <f t="shared" si="0"/>
        <v>1.8622366572987783</v>
      </c>
      <c r="AD66">
        <f t="shared" si="1"/>
        <v>208.65068233833424</v>
      </c>
      <c r="AE66">
        <f>'IDT-1'!E66</f>
        <v>0</v>
      </c>
      <c r="AF66" s="24"/>
      <c r="AG66">
        <f t="shared" si="2"/>
        <v>208.65068233833424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0.60264000000000006</v>
      </c>
      <c r="E67">
        <f>GT_NG!S67</f>
        <v>1.5909888116117326</v>
      </c>
      <c r="F67">
        <f>GT_Spot!S67</f>
        <v>0</v>
      </c>
      <c r="G67">
        <f>PPCL_NG!S67</f>
        <v>45.3</v>
      </c>
      <c r="H67">
        <f>PPCL_Spot!S67</f>
        <v>0</v>
      </c>
      <c r="I67">
        <f>Bawana_NG!S67</f>
        <v>-0.55000000000000016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69.269384083360833</v>
      </c>
      <c r="P67" s="36">
        <v>0</v>
      </c>
      <c r="Q67" s="36">
        <v>0</v>
      </c>
      <c r="R67" s="38">
        <v>0</v>
      </c>
      <c r="S67" s="38">
        <v>0.39999999999999997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</v>
      </c>
      <c r="AB67" s="75">
        <f>-STOA!Q67</f>
        <v>0</v>
      </c>
      <c r="AC67">
        <f t="shared" si="0"/>
        <v>1.8622374836129665</v>
      </c>
      <c r="AD67">
        <f t="shared" si="1"/>
        <v>208.6507754113596</v>
      </c>
      <c r="AE67">
        <f>'IDT-1'!E67</f>
        <v>0</v>
      </c>
      <c r="AF67" s="24"/>
      <c r="AG67">
        <f t="shared" si="2"/>
        <v>208.6507754113596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0.60264000000000006</v>
      </c>
      <c r="E68">
        <f>GT_NG!S68</f>
        <v>1.5909888116117326</v>
      </c>
      <c r="F68">
        <f>GT_Spot!S68</f>
        <v>0</v>
      </c>
      <c r="G68">
        <f>PPCL_NG!S68</f>
        <v>38.723614576723165</v>
      </c>
      <c r="H68">
        <f>PPCL_Spot!S68</f>
        <v>0</v>
      </c>
      <c r="I68">
        <f>Bawana_NG!S68</f>
        <v>-0.55000000000000016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64.429519813238642</v>
      </c>
      <c r="P68" s="36">
        <v>0</v>
      </c>
      <c r="Q68" s="36">
        <v>0</v>
      </c>
      <c r="R68" s="38">
        <v>0</v>
      </c>
      <c r="S68" s="38">
        <v>0.39999999999999997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1.7617744863110549</v>
      </c>
      <c r="AD68">
        <f t="shared" ref="AD68:AD98" si="4">SUM(B68:AB68,AI68:AR68)-AC68</f>
        <v>197.33498871526248</v>
      </c>
      <c r="AE68">
        <f>'IDT-1'!E68</f>
        <v>0</v>
      </c>
      <c r="AF68" s="24"/>
      <c r="AG68">
        <f t="shared" ref="AG68:AG98" si="5">SUM(AD68:AF68)+AT68</f>
        <v>197.33498871526248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0.60264000000000006</v>
      </c>
      <c r="E69">
        <f>GT_NG!S69</f>
        <v>1.5909888116117326</v>
      </c>
      <c r="F69">
        <f>GT_Spot!S69</f>
        <v>0</v>
      </c>
      <c r="G69">
        <f>PPCL_NG!S69</f>
        <v>45.3</v>
      </c>
      <c r="H69">
        <f>PPCL_Spot!S69</f>
        <v>0</v>
      </c>
      <c r="I69">
        <f>Bawana_NG!S69</f>
        <v>-0.55000000000000016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61.623013385289063</v>
      </c>
      <c r="P69" s="36">
        <v>0</v>
      </c>
      <c r="Q69" s="36">
        <v>0</v>
      </c>
      <c r="R69" s="38">
        <v>0</v>
      </c>
      <c r="S69" s="38">
        <v>0.39999999999999997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</v>
      </c>
      <c r="AB69" s="75">
        <f>-STOA!Q69</f>
        <v>0</v>
      </c>
      <c r="AC69">
        <f t="shared" si="3"/>
        <v>1.7949494214699346</v>
      </c>
      <c r="AD69">
        <f t="shared" si="4"/>
        <v>201.07169277543088</v>
      </c>
      <c r="AE69">
        <f>'IDT-1'!E69</f>
        <v>0</v>
      </c>
      <c r="AF69" s="24"/>
      <c r="AG69">
        <f t="shared" si="5"/>
        <v>201.07169277543088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0.60264000000000006</v>
      </c>
      <c r="E70">
        <f>GT_NG!S70</f>
        <v>1.5909888116117326</v>
      </c>
      <c r="F70">
        <f>GT_Spot!S70</f>
        <v>0</v>
      </c>
      <c r="G70">
        <f>PPCL_NG!S70</f>
        <v>45.3</v>
      </c>
      <c r="H70">
        <f>PPCL_Spot!S70</f>
        <v>0</v>
      </c>
      <c r="I70">
        <f>Bawana_NG!S70</f>
        <v>-0.55000000000000016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57.749989978394296</v>
      </c>
      <c r="P70" s="36">
        <v>0</v>
      </c>
      <c r="Q70" s="36">
        <v>0</v>
      </c>
      <c r="R70" s="38">
        <v>0</v>
      </c>
      <c r="S70" s="38">
        <v>0.39999999999999997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</v>
      </c>
      <c r="AB70" s="75">
        <f>-STOA!Q70</f>
        <v>0</v>
      </c>
      <c r="AC70">
        <f t="shared" si="3"/>
        <v>1.7608668154892608</v>
      </c>
      <c r="AD70">
        <f t="shared" si="4"/>
        <v>197.23275197451679</v>
      </c>
      <c r="AE70">
        <f>'IDT-1'!E70</f>
        <v>0</v>
      </c>
      <c r="AF70" s="24"/>
      <c r="AG70">
        <f t="shared" si="5"/>
        <v>197.23275197451679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0.60264000000000006</v>
      </c>
      <c r="E71">
        <f>GT_NG!S71</f>
        <v>1.5913314624259431</v>
      </c>
      <c r="F71">
        <f>GT_Spot!S71</f>
        <v>0</v>
      </c>
      <c r="G71">
        <f>PPCL_NG!S71</f>
        <v>45.3</v>
      </c>
      <c r="H71">
        <f>PPCL_Spot!S71</f>
        <v>0</v>
      </c>
      <c r="I71">
        <f>Bawana_NG!S71</f>
        <v>-0.55000000000000016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78.08696273263115</v>
      </c>
      <c r="P71" s="36">
        <v>0</v>
      </c>
      <c r="Q71" s="36">
        <v>0</v>
      </c>
      <c r="R71" s="38">
        <v>0</v>
      </c>
      <c r="S71" s="38">
        <v>0.39999999999999997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</v>
      </c>
      <c r="AB71" s="75">
        <f>-STOA!Q71</f>
        <v>0</v>
      </c>
      <c r="AC71">
        <f t="shared" si="3"/>
        <v>1.7268751910537101</v>
      </c>
      <c r="AD71">
        <f t="shared" si="4"/>
        <v>193.40405900400336</v>
      </c>
      <c r="AE71">
        <f>'IDT-1'!E71</f>
        <v>0</v>
      </c>
      <c r="AF71" s="24"/>
      <c r="AG71">
        <f t="shared" si="5"/>
        <v>193.40405900400336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0.60264000000000006</v>
      </c>
      <c r="E72">
        <f>GT_NG!S72</f>
        <v>1.5913314624259431</v>
      </c>
      <c r="F72">
        <f>GT_Spot!S72</f>
        <v>0</v>
      </c>
      <c r="G72">
        <f>PPCL_NG!S72</f>
        <v>45.3</v>
      </c>
      <c r="H72">
        <f>PPCL_Spot!S72</f>
        <v>0</v>
      </c>
      <c r="I72">
        <f>Bawana_NG!S72</f>
        <v>-0.55000000000000016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73.246962732631147</v>
      </c>
      <c r="P72" s="36">
        <v>0</v>
      </c>
      <c r="Q72" s="36">
        <v>0</v>
      </c>
      <c r="R72" s="38">
        <v>0</v>
      </c>
      <c r="S72" s="38">
        <v>0.39999999999999997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</v>
      </c>
      <c r="AB72" s="75">
        <f>-STOA!Q72</f>
        <v>0</v>
      </c>
      <c r="AC72">
        <f t="shared" si="3"/>
        <v>1.6842831910537102</v>
      </c>
      <c r="AD72">
        <f t="shared" si="4"/>
        <v>188.6066510040034</v>
      </c>
      <c r="AE72">
        <f>'IDT-1'!E72</f>
        <v>0</v>
      </c>
      <c r="AF72" s="24"/>
      <c r="AG72">
        <f t="shared" si="5"/>
        <v>188.6066510040034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0.60264000000000006</v>
      </c>
      <c r="E73">
        <f>GT_NG!S73</f>
        <v>1.5913314624259431</v>
      </c>
      <c r="F73">
        <f>GT_Spot!S73</f>
        <v>0</v>
      </c>
      <c r="G73">
        <f>PPCL_NG!S73</f>
        <v>45.3</v>
      </c>
      <c r="H73">
        <f>PPCL_Spot!S73</f>
        <v>0</v>
      </c>
      <c r="I73">
        <f>Bawana_NG!S73</f>
        <v>-0.55000000000000016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70.347026811358504</v>
      </c>
      <c r="P73" s="36">
        <v>0</v>
      </c>
      <c r="Q73" s="36">
        <v>0</v>
      </c>
      <c r="R73" s="38">
        <v>0</v>
      </c>
      <c r="S73" s="38">
        <v>0.39999999999999997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</v>
      </c>
      <c r="AB73" s="75">
        <f>-STOA!Q73</f>
        <v>0</v>
      </c>
      <c r="AC73">
        <f t="shared" si="3"/>
        <v>1.6587637549465106</v>
      </c>
      <c r="AD73">
        <f t="shared" si="4"/>
        <v>185.73223451883797</v>
      </c>
      <c r="AE73">
        <f>'IDT-1'!E73</f>
        <v>0</v>
      </c>
      <c r="AF73" s="24"/>
      <c r="AG73">
        <f t="shared" si="5"/>
        <v>185.73223451883797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0.60264000000000006</v>
      </c>
      <c r="E74">
        <f>GT_NG!S74</f>
        <v>1.5705371502090708</v>
      </c>
      <c r="F74">
        <f>GT_Spot!S74</f>
        <v>0</v>
      </c>
      <c r="G74">
        <f>PPCL_NG!S74</f>
        <v>45.3</v>
      </c>
      <c r="H74">
        <f>PPCL_Spot!S74</f>
        <v>0</v>
      </c>
      <c r="I74">
        <f>Bawana_NG!S74</f>
        <v>-0.55000000000000016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67.423073625148035</v>
      </c>
      <c r="P74" s="36">
        <v>0</v>
      </c>
      <c r="Q74" s="36">
        <v>0</v>
      </c>
      <c r="R74" s="38">
        <v>0</v>
      </c>
      <c r="S74" s="38">
        <v>0.39999999999999997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</v>
      </c>
      <c r="AB74" s="75">
        <f>-STOA!Q74</f>
        <v>0</v>
      </c>
      <c r="AC74">
        <f t="shared" si="3"/>
        <v>1.6328499769603502</v>
      </c>
      <c r="AD74">
        <f t="shared" si="4"/>
        <v>182.81340079839674</v>
      </c>
      <c r="AE74">
        <f>'IDT-1'!E74</f>
        <v>0</v>
      </c>
      <c r="AF74" s="24"/>
      <c r="AG74">
        <f t="shared" si="5"/>
        <v>182.81340079839674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0.60264000000000006</v>
      </c>
      <c r="E75">
        <f>GT_NG!S75</f>
        <v>1.5855902219363143</v>
      </c>
      <c r="F75">
        <f>GT_Spot!S75</f>
        <v>0</v>
      </c>
      <c r="G75">
        <f>PPCL_NG!S75</f>
        <v>45.3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64.441021467750033</v>
      </c>
      <c r="P75" s="36">
        <v>0</v>
      </c>
      <c r="Q75" s="36">
        <v>0</v>
      </c>
      <c r="R75" s="38">
        <v>0</v>
      </c>
      <c r="S75" s="38">
        <v>0.4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</v>
      </c>
      <c r="AB75" s="75">
        <f>-STOA!Q75</f>
        <v>0</v>
      </c>
      <c r="AC75">
        <f t="shared" si="3"/>
        <v>1.6067403850064477</v>
      </c>
      <c r="AD75">
        <f t="shared" si="4"/>
        <v>179.8725113046799</v>
      </c>
      <c r="AE75">
        <f>'IDT-1'!E75</f>
        <v>0</v>
      </c>
      <c r="AF75" s="24"/>
      <c r="AG75">
        <f t="shared" si="5"/>
        <v>179.8725113046799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0.60264000000000006</v>
      </c>
      <c r="E76">
        <f>GT_NG!S76</f>
        <v>1.5855902219363143</v>
      </c>
      <c r="F76">
        <f>GT_Spot!S76</f>
        <v>0</v>
      </c>
      <c r="G76">
        <f>PPCL_NG!S76</f>
        <v>45.3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62.546820426449287</v>
      </c>
      <c r="P76" s="36">
        <v>0</v>
      </c>
      <c r="Q76" s="36">
        <v>0</v>
      </c>
      <c r="R76" s="38">
        <v>0</v>
      </c>
      <c r="S76" s="38">
        <v>0.4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</v>
      </c>
      <c r="AB76" s="75">
        <f>-STOA!Q76</f>
        <v>0</v>
      </c>
      <c r="AC76">
        <f t="shared" si="3"/>
        <v>1.5900714158430012</v>
      </c>
      <c r="AD76">
        <f t="shared" si="4"/>
        <v>177.99497923254262</v>
      </c>
      <c r="AE76">
        <f>'IDT-1'!E76</f>
        <v>0</v>
      </c>
      <c r="AF76" s="24"/>
      <c r="AG76">
        <f t="shared" si="5"/>
        <v>177.99497923254262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0.60264000000000006</v>
      </c>
      <c r="E77">
        <f>GT_NG!S77</f>
        <v>1.5855902219363143</v>
      </c>
      <c r="F77">
        <f>GT_Spot!S77</f>
        <v>0</v>
      </c>
      <c r="G77">
        <f>PPCL_NG!S77</f>
        <v>45.3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59.747987701488306</v>
      </c>
      <c r="P77" s="36">
        <v>0</v>
      </c>
      <c r="Q77" s="36">
        <v>0</v>
      </c>
      <c r="R77" s="38">
        <v>0</v>
      </c>
      <c r="S77" s="38">
        <v>0.4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</v>
      </c>
      <c r="AB77" s="75">
        <f>-STOA!Q77</f>
        <v>0</v>
      </c>
      <c r="AC77">
        <f t="shared" si="3"/>
        <v>1.5654416878633441</v>
      </c>
      <c r="AD77">
        <f t="shared" si="4"/>
        <v>175.22077623556129</v>
      </c>
      <c r="AE77">
        <f>'IDT-1'!E77</f>
        <v>0</v>
      </c>
      <c r="AF77" s="24"/>
      <c r="AG77">
        <f t="shared" si="5"/>
        <v>175.22077623556129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0.60264000000000006</v>
      </c>
      <c r="E78">
        <f>GT_NG!S78</f>
        <v>1.5855902219363143</v>
      </c>
      <c r="F78">
        <f>GT_Spot!S78</f>
        <v>0</v>
      </c>
      <c r="G78">
        <f>PPCL_NG!S78</f>
        <v>45.3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56.917750162774944</v>
      </c>
      <c r="P78" s="36">
        <v>0</v>
      </c>
      <c r="Q78" s="36">
        <v>0</v>
      </c>
      <c r="R78" s="38">
        <v>0</v>
      </c>
      <c r="S78" s="38">
        <v>0.4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</v>
      </c>
      <c r="AB78" s="75">
        <f>-STOA!Q78</f>
        <v>0</v>
      </c>
      <c r="AC78">
        <f t="shared" si="3"/>
        <v>1.5405355975226669</v>
      </c>
      <c r="AD78">
        <f t="shared" si="4"/>
        <v>172.41544478718859</v>
      </c>
      <c r="AE78">
        <f>'IDT-1'!E78</f>
        <v>0</v>
      </c>
      <c r="AF78" s="24"/>
      <c r="AG78">
        <f t="shared" si="5"/>
        <v>172.41544478718859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0.60264000000000006</v>
      </c>
      <c r="E79">
        <f>GT_NG!S79</f>
        <v>1.5855902219363143</v>
      </c>
      <c r="F79">
        <f>GT_Spot!S79</f>
        <v>0</v>
      </c>
      <c r="G79">
        <f>PPCL_NG!S79</f>
        <v>45.3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56.264079860922358</v>
      </c>
      <c r="P79" s="36">
        <v>0</v>
      </c>
      <c r="Q79" s="36">
        <v>0</v>
      </c>
      <c r="R79" s="38">
        <v>0</v>
      </c>
      <c r="S79" s="38">
        <v>0.4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69.7</v>
      </c>
      <c r="AB79" s="75">
        <f>-STOA!Q79</f>
        <v>0</v>
      </c>
      <c r="AC79">
        <f t="shared" si="3"/>
        <v>1.5347832988663639</v>
      </c>
      <c r="AD79">
        <f t="shared" si="4"/>
        <v>171.76752678399234</v>
      </c>
      <c r="AE79">
        <f>'IDT-1'!E79</f>
        <v>0</v>
      </c>
      <c r="AF79" s="24"/>
      <c r="AG79">
        <f t="shared" si="5"/>
        <v>171.76752678399234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0.60264000000000006</v>
      </c>
      <c r="E80">
        <f>GT_NG!S80</f>
        <v>1.5855902219363143</v>
      </c>
      <c r="F80">
        <f>GT_Spot!S80</f>
        <v>0</v>
      </c>
      <c r="G80">
        <f>PPCL_NG!S80</f>
        <v>45.3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55.294079860922359</v>
      </c>
      <c r="P80" s="36">
        <v>0</v>
      </c>
      <c r="Q80" s="36">
        <v>0</v>
      </c>
      <c r="R80" s="38">
        <v>0</v>
      </c>
      <c r="S80" s="38">
        <v>0.39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69.7</v>
      </c>
      <c r="AB80" s="75">
        <f>-STOA!Q80</f>
        <v>0</v>
      </c>
      <c r="AC80">
        <f t="shared" si="3"/>
        <v>1.5261592988663641</v>
      </c>
      <c r="AD80">
        <f t="shared" si="4"/>
        <v>170.79615078399232</v>
      </c>
      <c r="AE80">
        <f>'IDT-1'!E80</f>
        <v>0</v>
      </c>
      <c r="AF80" s="24"/>
      <c r="AG80">
        <f t="shared" si="5"/>
        <v>170.79615078399232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0.60264000000000006</v>
      </c>
      <c r="E81">
        <f>GT_NG!S81</f>
        <v>1.5855902219363143</v>
      </c>
      <c r="F81">
        <f>GT_Spot!S81</f>
        <v>0</v>
      </c>
      <c r="G81">
        <f>PPCL_NG!S81</f>
        <v>45.3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55.335194837657944</v>
      </c>
      <c r="P81" s="36">
        <v>0</v>
      </c>
      <c r="Q81" s="36">
        <v>0</v>
      </c>
      <c r="R81" s="38">
        <v>0</v>
      </c>
      <c r="S81" s="38">
        <v>0.39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69.7</v>
      </c>
      <c r="AB81" s="75">
        <f>-STOA!Q81</f>
        <v>0</v>
      </c>
      <c r="AC81">
        <f t="shared" si="3"/>
        <v>1.526521110661637</v>
      </c>
      <c r="AD81">
        <f t="shared" si="4"/>
        <v>170.83690394893262</v>
      </c>
      <c r="AE81">
        <f>'IDT-1'!E81</f>
        <v>0</v>
      </c>
      <c r="AF81" s="24"/>
      <c r="AG81">
        <f t="shared" si="5"/>
        <v>170.83690394893262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0.60264000000000006</v>
      </c>
      <c r="E82">
        <f>GT_NG!S82</f>
        <v>1.5855902219363143</v>
      </c>
      <c r="F82">
        <f>GT_Spot!S82</f>
        <v>0</v>
      </c>
      <c r="G82">
        <f>PPCL_NG!S82</f>
        <v>45.3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53.39519483765794</v>
      </c>
      <c r="P82" s="36">
        <v>0</v>
      </c>
      <c r="Q82" s="36">
        <v>0</v>
      </c>
      <c r="R82" s="38">
        <v>0</v>
      </c>
      <c r="S82" s="38">
        <v>0.39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69.7</v>
      </c>
      <c r="AB82" s="75">
        <f>-STOA!Q82</f>
        <v>0</v>
      </c>
      <c r="AC82">
        <f t="shared" si="3"/>
        <v>1.509449110661637</v>
      </c>
      <c r="AD82">
        <f t="shared" si="4"/>
        <v>168.9139759489326</v>
      </c>
      <c r="AE82">
        <f>'IDT-1'!E82</f>
        <v>0</v>
      </c>
      <c r="AF82" s="24"/>
      <c r="AG82">
        <f t="shared" si="5"/>
        <v>168.9139759489326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0.60264000000000006</v>
      </c>
      <c r="E83">
        <f>GT_NG!S83</f>
        <v>1.5855902219363143</v>
      </c>
      <c r="F83">
        <f>GT_Spot!S83</f>
        <v>0</v>
      </c>
      <c r="G83">
        <f>PPCL_NG!S83</f>
        <v>45.3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72.749091448060355</v>
      </c>
      <c r="P83" s="36">
        <v>0</v>
      </c>
      <c r="Q83" s="36">
        <v>0</v>
      </c>
      <c r="R83" s="38">
        <v>0</v>
      </c>
      <c r="S83" s="38">
        <v>0.39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-20</v>
      </c>
      <c r="AA83" s="75">
        <f>STOA!K83</f>
        <v>69.7</v>
      </c>
      <c r="AB83" s="75">
        <f>-STOA!Q83</f>
        <v>0</v>
      </c>
      <c r="AC83">
        <f t="shared" si="3"/>
        <v>1.8573259512770846</v>
      </c>
      <c r="AD83">
        <f t="shared" si="4"/>
        <v>167.91999571871958</v>
      </c>
      <c r="AE83">
        <f>'IDT-1'!E83</f>
        <v>0</v>
      </c>
      <c r="AF83" s="24"/>
      <c r="AG83">
        <f t="shared" si="5"/>
        <v>167.91999571871958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0.60264000000000006</v>
      </c>
      <c r="E84">
        <f>GT_NG!S84</f>
        <v>1.6061116308076084</v>
      </c>
      <c r="F84">
        <f>GT_Spot!S84</f>
        <v>0</v>
      </c>
      <c r="G84">
        <f>PPCL_NG!S84</f>
        <v>45.3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70.819036867612439</v>
      </c>
      <c r="P84" s="36">
        <v>0</v>
      </c>
      <c r="Q84" s="36">
        <v>0</v>
      </c>
      <c r="R84" s="38">
        <v>0</v>
      </c>
      <c r="S84" s="38">
        <v>0.39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-20</v>
      </c>
      <c r="AA84" s="75">
        <f>STOA!K84</f>
        <v>69.7</v>
      </c>
      <c r="AB84" s="75">
        <f>-STOA!Q84</f>
        <v>0</v>
      </c>
      <c r="AC84">
        <f t="shared" si="3"/>
        <v>1.8405220593672105</v>
      </c>
      <c r="AD84">
        <f t="shared" si="4"/>
        <v>166.02726643905285</v>
      </c>
      <c r="AE84">
        <f>'IDT-1'!E84</f>
        <v>0</v>
      </c>
      <c r="AF84" s="24"/>
      <c r="AG84">
        <f t="shared" si="5"/>
        <v>166.02726643905285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0.60264000000000006</v>
      </c>
      <c r="E85">
        <f>GT_NG!S85</f>
        <v>1.6061116308076084</v>
      </c>
      <c r="F85">
        <f>GT_Spot!S85</f>
        <v>0</v>
      </c>
      <c r="G85">
        <f>PPCL_NG!S85</f>
        <v>45.3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70.672942378075959</v>
      </c>
      <c r="P85" s="36">
        <v>0</v>
      </c>
      <c r="Q85" s="36">
        <v>0</v>
      </c>
      <c r="R85" s="38">
        <v>0</v>
      </c>
      <c r="S85" s="38">
        <v>0.39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-20</v>
      </c>
      <c r="AA85" s="75">
        <f>STOA!K85</f>
        <v>69.7</v>
      </c>
      <c r="AB85" s="75">
        <f>-STOA!Q85</f>
        <v>0</v>
      </c>
      <c r="AC85">
        <f t="shared" si="3"/>
        <v>1.8392364278592892</v>
      </c>
      <c r="AD85">
        <f t="shared" si="4"/>
        <v>165.88245758102428</v>
      </c>
      <c r="AE85">
        <f>'IDT-1'!E85</f>
        <v>0</v>
      </c>
      <c r="AF85" s="24"/>
      <c r="AG85">
        <f t="shared" si="5"/>
        <v>165.88245758102428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0.60264000000000006</v>
      </c>
      <c r="E86">
        <f>GT_NG!S86</f>
        <v>1.6061116308076084</v>
      </c>
      <c r="F86">
        <f>GT_Spot!S86</f>
        <v>0</v>
      </c>
      <c r="G86">
        <f>PPCL_NG!S86</f>
        <v>45.3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67.708715027500858</v>
      </c>
      <c r="P86" s="36">
        <v>0</v>
      </c>
      <c r="Q86" s="36">
        <v>0</v>
      </c>
      <c r="R86" s="38">
        <v>0</v>
      </c>
      <c r="S86" s="38">
        <v>0.39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-20</v>
      </c>
      <c r="AA86" s="75">
        <f>STOA!K86</f>
        <v>69.7</v>
      </c>
      <c r="AB86" s="75">
        <f>-STOA!Q86</f>
        <v>0</v>
      </c>
      <c r="AC86">
        <f t="shared" si="3"/>
        <v>1.8131512271742283</v>
      </c>
      <c r="AD86">
        <f t="shared" si="4"/>
        <v>162.94431543113427</v>
      </c>
      <c r="AE86">
        <f>'IDT-1'!E86</f>
        <v>0</v>
      </c>
      <c r="AF86" s="24"/>
      <c r="AG86">
        <f t="shared" si="5"/>
        <v>162.94431543113427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0.60264000000000006</v>
      </c>
      <c r="E87">
        <f>GT_NG!S87</f>
        <v>1.6061116308076084</v>
      </c>
      <c r="F87">
        <f>GT_Spot!S87</f>
        <v>0</v>
      </c>
      <c r="G87">
        <f>PPCL_NG!S87</f>
        <v>45.3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79.402664367978716</v>
      </c>
      <c r="P87" s="36">
        <v>0</v>
      </c>
      <c r="Q87" s="36">
        <v>0</v>
      </c>
      <c r="R87" s="38">
        <v>0</v>
      </c>
      <c r="S87" s="38">
        <v>0.39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-20</v>
      </c>
      <c r="AA87" s="75">
        <f>STOA!K87</f>
        <v>69.7</v>
      </c>
      <c r="AB87" s="75">
        <f>-STOA!Q87</f>
        <v>0</v>
      </c>
      <c r="AC87">
        <f t="shared" si="3"/>
        <v>1.9160579813704337</v>
      </c>
      <c r="AD87">
        <f t="shared" si="4"/>
        <v>174.53535801741589</v>
      </c>
      <c r="AE87">
        <f>'IDT-1'!E87</f>
        <v>0</v>
      </c>
      <c r="AF87" s="24"/>
      <c r="AG87">
        <f t="shared" si="5"/>
        <v>174.53535801741589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0.60264000000000006</v>
      </c>
      <c r="E88">
        <f>GT_NG!S88</f>
        <v>1.6053220441487754</v>
      </c>
      <c r="F88">
        <f>GT_Spot!S88</f>
        <v>0</v>
      </c>
      <c r="G88">
        <f>PPCL_NG!S88</f>
        <v>45.3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79.402664367978716</v>
      </c>
      <c r="P88" s="36">
        <v>0</v>
      </c>
      <c r="Q88" s="36">
        <v>0</v>
      </c>
      <c r="R88" s="38">
        <v>0</v>
      </c>
      <c r="S88" s="38">
        <v>0.39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-20</v>
      </c>
      <c r="AA88" s="75">
        <f>STOA!K88</f>
        <v>69.7</v>
      </c>
      <c r="AB88" s="75">
        <f>-STOA!Q88</f>
        <v>0</v>
      </c>
      <c r="AC88">
        <f t="shared" si="3"/>
        <v>1.9160510330078355</v>
      </c>
      <c r="AD88">
        <f t="shared" si="4"/>
        <v>174.53457537911964</v>
      </c>
      <c r="AE88">
        <f>'IDT-1'!E88</f>
        <v>0</v>
      </c>
      <c r="AF88" s="24"/>
      <c r="AG88">
        <f t="shared" si="5"/>
        <v>174.53457537911964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0.60264000000000006</v>
      </c>
      <c r="E89">
        <f>GT_NG!S89</f>
        <v>1.6053220441487754</v>
      </c>
      <c r="F89">
        <f>GT_Spot!S89</f>
        <v>0</v>
      </c>
      <c r="G89">
        <f>PPCL_NG!S89</f>
        <v>45.3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79.416259871468583</v>
      </c>
      <c r="P89" s="36">
        <v>0</v>
      </c>
      <c r="Q89" s="36">
        <v>0</v>
      </c>
      <c r="R89" s="38">
        <v>0</v>
      </c>
      <c r="S89" s="38">
        <v>0.4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-20</v>
      </c>
      <c r="AA89" s="75">
        <f>STOA!K89</f>
        <v>69.7</v>
      </c>
      <c r="AB89" s="75">
        <f>-STOA!Q89</f>
        <v>0</v>
      </c>
      <c r="AC89">
        <f t="shared" si="3"/>
        <v>1.9162586734385467</v>
      </c>
      <c r="AD89">
        <f t="shared" si="4"/>
        <v>174.55796324217883</v>
      </c>
      <c r="AE89">
        <f>'IDT-1'!E89</f>
        <v>0</v>
      </c>
      <c r="AF89" s="24"/>
      <c r="AG89">
        <f t="shared" si="5"/>
        <v>174.55796324217883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0.60264000000000006</v>
      </c>
      <c r="E90">
        <f>GT_NG!S90</f>
        <v>1.6053220441487754</v>
      </c>
      <c r="F90">
        <f>GT_Spot!S90</f>
        <v>0</v>
      </c>
      <c r="G90">
        <f>PPCL_NG!S90</f>
        <v>45.3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79.504190756771834</v>
      </c>
      <c r="P90" s="36">
        <v>0</v>
      </c>
      <c r="Q90" s="36">
        <v>0</v>
      </c>
      <c r="R90" s="38">
        <v>0</v>
      </c>
      <c r="S90" s="38">
        <v>0.4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-20</v>
      </c>
      <c r="AA90" s="75">
        <f>STOA!K90</f>
        <v>69.7</v>
      </c>
      <c r="AB90" s="75">
        <f>-STOA!Q90</f>
        <v>0</v>
      </c>
      <c r="AC90">
        <f t="shared" si="3"/>
        <v>1.9170324652292154</v>
      </c>
      <c r="AD90">
        <f t="shared" si="4"/>
        <v>174.64512033569139</v>
      </c>
      <c r="AE90">
        <f>'IDT-1'!E90</f>
        <v>0</v>
      </c>
      <c r="AF90" s="24"/>
      <c r="AG90">
        <f t="shared" si="5"/>
        <v>174.64512033569139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0.60264000000000006</v>
      </c>
      <c r="E91">
        <f>GT_NG!S91</f>
        <v>1.6053220441487754</v>
      </c>
      <c r="F91">
        <f>GT_Spot!S91</f>
        <v>0</v>
      </c>
      <c r="G91">
        <f>PPCL_NG!S91</f>
        <v>45.3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79.539283433182845</v>
      </c>
      <c r="P91" s="36">
        <v>0</v>
      </c>
      <c r="Q91" s="36">
        <v>0</v>
      </c>
      <c r="R91" s="38">
        <v>0</v>
      </c>
      <c r="S91" s="38">
        <v>0.4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-20</v>
      </c>
      <c r="AA91" s="75">
        <f>STOA!K91</f>
        <v>69.7</v>
      </c>
      <c r="AB91" s="75">
        <f>-STOA!Q91</f>
        <v>0</v>
      </c>
      <c r="AC91">
        <f t="shared" si="3"/>
        <v>1.9173412807816324</v>
      </c>
      <c r="AD91">
        <f t="shared" si="4"/>
        <v>174.67990419654998</v>
      </c>
      <c r="AE91">
        <f>'IDT-1'!E91</f>
        <v>0</v>
      </c>
      <c r="AF91" s="24"/>
      <c r="AG91">
        <f t="shared" si="5"/>
        <v>174.67990419654998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0.60264000000000006</v>
      </c>
      <c r="E92">
        <f>GT_NG!S92</f>
        <v>1.6053220441487754</v>
      </c>
      <c r="F92">
        <f>GT_Spot!S92</f>
        <v>0</v>
      </c>
      <c r="G92">
        <f>PPCL_NG!S92</f>
        <v>45.3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79.570838493887749</v>
      </c>
      <c r="P92" s="36">
        <v>0</v>
      </c>
      <c r="Q92" s="36">
        <v>0</v>
      </c>
      <c r="R92" s="38">
        <v>0</v>
      </c>
      <c r="S92" s="38">
        <v>0.4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-20</v>
      </c>
      <c r="AA92" s="75">
        <f>STOA!K92</f>
        <v>69.7</v>
      </c>
      <c r="AB92" s="75">
        <f>-STOA!Q92</f>
        <v>0</v>
      </c>
      <c r="AC92">
        <f t="shared" si="3"/>
        <v>1.9176189653158351</v>
      </c>
      <c r="AD92">
        <f t="shared" si="4"/>
        <v>174.7111815727207</v>
      </c>
      <c r="AE92">
        <f>'IDT-1'!E92</f>
        <v>0</v>
      </c>
      <c r="AF92" s="24"/>
      <c r="AG92">
        <f t="shared" si="5"/>
        <v>174.7111815727207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0.60264000000000006</v>
      </c>
      <c r="E93">
        <f>GT_NG!S93</f>
        <v>1.6053220441487754</v>
      </c>
      <c r="F93">
        <f>GT_Spot!S93</f>
        <v>0</v>
      </c>
      <c r="G93">
        <f>PPCL_NG!S93</f>
        <v>45.3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79.591768273203456</v>
      </c>
      <c r="P93" s="36">
        <v>0</v>
      </c>
      <c r="Q93" s="36">
        <v>0</v>
      </c>
      <c r="R93" s="38">
        <v>0</v>
      </c>
      <c r="S93" s="38">
        <v>0.4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-20</v>
      </c>
      <c r="AA93" s="75">
        <f>STOA!K93</f>
        <v>69.7</v>
      </c>
      <c r="AB93" s="75">
        <f>-STOA!Q93</f>
        <v>0</v>
      </c>
      <c r="AC93">
        <f t="shared" si="3"/>
        <v>1.9178031473738135</v>
      </c>
      <c r="AD93">
        <f t="shared" si="4"/>
        <v>174.73192716997843</v>
      </c>
      <c r="AE93">
        <f>'IDT-1'!E93</f>
        <v>0</v>
      </c>
      <c r="AF93" s="24"/>
      <c r="AG93">
        <f t="shared" si="5"/>
        <v>174.73192716997843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0.60264000000000006</v>
      </c>
      <c r="E94">
        <f>GT_NG!S94</f>
        <v>1.6053220441487754</v>
      </c>
      <c r="F94">
        <f>GT_Spot!S94</f>
        <v>0</v>
      </c>
      <c r="G94">
        <f>PPCL_NG!S94</f>
        <v>45.3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79.591768273203456</v>
      </c>
      <c r="P94" s="36">
        <v>0</v>
      </c>
      <c r="Q94" s="36">
        <v>0</v>
      </c>
      <c r="R94" s="38">
        <v>0</v>
      </c>
      <c r="S94" s="38">
        <v>0.4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-20</v>
      </c>
      <c r="AA94" s="75">
        <f>STOA!K94</f>
        <v>69.7</v>
      </c>
      <c r="AB94" s="75">
        <f>-STOA!Q94</f>
        <v>0</v>
      </c>
      <c r="AC94">
        <f t="shared" si="3"/>
        <v>1.9178031473738135</v>
      </c>
      <c r="AD94">
        <f t="shared" si="4"/>
        <v>174.73192716997843</v>
      </c>
      <c r="AE94">
        <f>'IDT-1'!E94</f>
        <v>0</v>
      </c>
      <c r="AF94" s="24"/>
      <c r="AG94">
        <f t="shared" si="5"/>
        <v>174.73192716997843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0.60264000000000006</v>
      </c>
      <c r="E95">
        <f>GT_NG!S95</f>
        <v>1.6053220441487754</v>
      </c>
      <c r="F95">
        <f>GT_Spot!S95</f>
        <v>0</v>
      </c>
      <c r="G95">
        <f>PPCL_NG!S95</f>
        <v>45.3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79.502862257160615</v>
      </c>
      <c r="P95" s="36">
        <v>0</v>
      </c>
      <c r="Q95" s="36">
        <v>0</v>
      </c>
      <c r="R95" s="38">
        <v>0</v>
      </c>
      <c r="S95" s="38">
        <v>0.4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-20</v>
      </c>
      <c r="AA95" s="75">
        <f>STOA!K95</f>
        <v>69.7</v>
      </c>
      <c r="AB95" s="75">
        <f>-STOA!Q95</f>
        <v>0</v>
      </c>
      <c r="AC95">
        <f t="shared" si="3"/>
        <v>1.9170207744326364</v>
      </c>
      <c r="AD95">
        <f t="shared" si="4"/>
        <v>174.64380352687675</v>
      </c>
      <c r="AE95">
        <f>'IDT-1'!E95</f>
        <v>0</v>
      </c>
      <c r="AF95" s="24"/>
      <c r="AG95">
        <f t="shared" si="5"/>
        <v>174.64380352687675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0.60264000000000006</v>
      </c>
      <c r="E96">
        <f>GT_NG!S96</f>
        <v>1.6053220441487754</v>
      </c>
      <c r="F96">
        <f>GT_Spot!S96</f>
        <v>0</v>
      </c>
      <c r="G96">
        <f>PPCL_NG!S96</f>
        <v>45.3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79.493771113840381</v>
      </c>
      <c r="P96" s="36">
        <v>0</v>
      </c>
      <c r="Q96" s="36">
        <v>0</v>
      </c>
      <c r="R96" s="38">
        <v>0</v>
      </c>
      <c r="S96" s="38">
        <v>0.39999999999999997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-20</v>
      </c>
      <c r="AA96" s="75">
        <f>STOA!K96</f>
        <v>69.7</v>
      </c>
      <c r="AB96" s="75">
        <f>-STOA!Q96</f>
        <v>0</v>
      </c>
      <c r="AC96">
        <f t="shared" si="3"/>
        <v>1.9169407723714182</v>
      </c>
      <c r="AD96">
        <f t="shared" si="4"/>
        <v>174.63479238561774</v>
      </c>
      <c r="AE96">
        <f>'IDT-1'!E96</f>
        <v>0</v>
      </c>
      <c r="AF96" s="24"/>
      <c r="AG96">
        <f t="shared" si="5"/>
        <v>174.63479238561774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0.60264000000000006</v>
      </c>
      <c r="E97">
        <f>GT_NG!S97</f>
        <v>1.6053220441487754</v>
      </c>
      <c r="F97">
        <f>GT_Spot!S97</f>
        <v>0</v>
      </c>
      <c r="G97">
        <f>PPCL_NG!S97</f>
        <v>45.3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74.634547879163577</v>
      </c>
      <c r="P97" s="36">
        <v>0</v>
      </c>
      <c r="Q97" s="36">
        <v>0</v>
      </c>
      <c r="R97" s="38">
        <v>0</v>
      </c>
      <c r="S97" s="38">
        <v>0.4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-20</v>
      </c>
      <c r="AA97" s="75">
        <f>STOA!K97</f>
        <v>69.7</v>
      </c>
      <c r="AB97" s="75">
        <f>-STOA!Q97</f>
        <v>0</v>
      </c>
      <c r="AC97">
        <f t="shared" si="3"/>
        <v>1.8741796079062625</v>
      </c>
      <c r="AD97">
        <f t="shared" si="4"/>
        <v>169.81833031540609</v>
      </c>
      <c r="AE97">
        <f>'IDT-1'!E97</f>
        <v>0</v>
      </c>
      <c r="AF97" s="24"/>
      <c r="AG97">
        <f t="shared" si="5"/>
        <v>169.81833031540609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0.60264000000000006</v>
      </c>
      <c r="E98">
        <f>GT_NG!S98</f>
        <v>1.6053220441487754</v>
      </c>
      <c r="F98">
        <f>GT_Spot!S98</f>
        <v>0</v>
      </c>
      <c r="G98">
        <f>PPCL_NG!S98</f>
        <v>45.3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74.634547879163577</v>
      </c>
      <c r="P98" s="36">
        <v>0</v>
      </c>
      <c r="Q98" s="36">
        <v>0</v>
      </c>
      <c r="R98" s="38">
        <v>0</v>
      </c>
      <c r="S98" s="38">
        <v>0.4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-20</v>
      </c>
      <c r="AA98" s="75">
        <f>STOA!K98</f>
        <v>69.7</v>
      </c>
      <c r="AB98" s="75">
        <f>-STOA!Q98</f>
        <v>0</v>
      </c>
      <c r="AC98">
        <f t="shared" si="3"/>
        <v>1.8741796079062625</v>
      </c>
      <c r="AD98">
        <f t="shared" si="4"/>
        <v>169.81833031540609</v>
      </c>
      <c r="AE98">
        <f>'IDT-1'!E98</f>
        <v>0</v>
      </c>
      <c r="AF98" s="24"/>
      <c r="AG98">
        <f t="shared" si="5"/>
        <v>169.81833031540609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4.0534749645768323E-2</v>
      </c>
      <c r="F99">
        <f t="shared" si="6"/>
        <v>0</v>
      </c>
      <c r="G99">
        <f t="shared" si="6"/>
        <v>1.092351807005828</v>
      </c>
      <c r="H99">
        <f t="shared" si="6"/>
        <v>0</v>
      </c>
      <c r="I99">
        <f t="shared" si="6"/>
        <v>-1.3199999999999981E-2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1.4234350236822204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9.4874999999999873E-3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-0.22</v>
      </c>
      <c r="AA99" s="75">
        <f t="shared" si="6"/>
        <v>1.8663999999999976</v>
      </c>
      <c r="AB99" s="75">
        <f t="shared" si="6"/>
        <v>0</v>
      </c>
      <c r="AC99">
        <f t="shared" si="6"/>
        <v>4.1201096813113507E-2</v>
      </c>
      <c r="AD99">
        <f t="shared" si="6"/>
        <v>4.1722713435207019</v>
      </c>
      <c r="AE99">
        <f t="shared" si="6"/>
        <v>0</v>
      </c>
      <c r="AG99">
        <f t="shared" si="6"/>
        <v>4.1722713435207019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45106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9.2100000000000009</v>
      </c>
      <c r="H3">
        <f>PPCL_Spot!R3</f>
        <v>0</v>
      </c>
      <c r="I3">
        <f>Bawana_NG!R3</f>
        <v>-0.14000000000000004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0.21860293785310736</v>
      </c>
      <c r="AD3">
        <f>SUM(B3:AB3,AI3:AR3)-AC3</f>
        <v>24.341397062146896</v>
      </c>
      <c r="AE3">
        <f>'IDT-1'!D3</f>
        <v>0</v>
      </c>
      <c r="AF3" s="24"/>
      <c r="AG3">
        <f>SUM(AD3:AF3)</f>
        <v>24.341397062146896</v>
      </c>
      <c r="AI3" s="34">
        <f>PXIL!L3</f>
        <v>0</v>
      </c>
      <c r="AJ3" s="34">
        <f>PXIL!R3</f>
        <v>0</v>
      </c>
      <c r="AK3" s="34">
        <f>RTM_IEX!L3</f>
        <v>10.65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9.2100000000000009</v>
      </c>
      <c r="H4">
        <f>PPCL_Spot!R4</f>
        <v>0</v>
      </c>
      <c r="I4">
        <f>Bawana_NG!R4</f>
        <v>-0.14000000000000004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0.21860293785310736</v>
      </c>
      <c r="AD4">
        <f t="shared" ref="AD4:AD67" si="1">SUM(B4:AB4,AI4:AR4)-AC4</f>
        <v>24.341397062146896</v>
      </c>
      <c r="AE4">
        <f>'IDT-1'!D4</f>
        <v>0</v>
      </c>
      <c r="AF4" s="24"/>
      <c r="AG4">
        <f t="shared" ref="AG4:AG67" si="2">SUM(AD4:AF4)</f>
        <v>24.341397062146896</v>
      </c>
      <c r="AI4" s="34">
        <f>PXIL!L4</f>
        <v>0</v>
      </c>
      <c r="AJ4" s="34">
        <f>PXIL!R4</f>
        <v>0</v>
      </c>
      <c r="AK4" s="34">
        <f>RTM_IEX!L4</f>
        <v>10.65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9.2100000000000009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0.21429093785310738</v>
      </c>
      <c r="AD5">
        <f t="shared" si="1"/>
        <v>23.855709062146893</v>
      </c>
      <c r="AE5">
        <f>'IDT-1'!D5</f>
        <v>0</v>
      </c>
      <c r="AF5" s="24"/>
      <c r="AG5">
        <f t="shared" si="2"/>
        <v>23.855709062146893</v>
      </c>
      <c r="AI5" s="34">
        <f>PXIL!L5</f>
        <v>0</v>
      </c>
      <c r="AJ5" s="34">
        <f>PXIL!R5</f>
        <v>0</v>
      </c>
      <c r="AK5" s="34">
        <f>RTM_IEX!L5</f>
        <v>10.16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9.2100000000000009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0.21261893785310737</v>
      </c>
      <c r="AD6">
        <f t="shared" si="1"/>
        <v>23.667381062146895</v>
      </c>
      <c r="AE6">
        <f>'IDT-1'!D6</f>
        <v>0</v>
      </c>
      <c r="AF6" s="24"/>
      <c r="AG6">
        <f t="shared" si="2"/>
        <v>23.667381062146895</v>
      </c>
      <c r="AI6" s="34">
        <f>PXIL!L6</f>
        <v>0</v>
      </c>
      <c r="AJ6" s="34">
        <f>PXIL!R6</f>
        <v>0</v>
      </c>
      <c r="AK6" s="34">
        <f>RTM_IEX!L6</f>
        <v>9.9700000000000006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9.2100000000000009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0.21094693785310736</v>
      </c>
      <c r="AD7">
        <f t="shared" si="1"/>
        <v>23.479053062146889</v>
      </c>
      <c r="AE7">
        <f>'IDT-1'!D7</f>
        <v>0</v>
      </c>
      <c r="AF7" s="24"/>
      <c r="AG7">
        <f t="shared" si="2"/>
        <v>23.479053062146889</v>
      </c>
      <c r="AI7" s="34">
        <f>PXIL!L7</f>
        <v>0</v>
      </c>
      <c r="AJ7" s="34">
        <f>PXIL!R7</f>
        <v>0</v>
      </c>
      <c r="AK7" s="34">
        <f>RTM_IEX!L7</f>
        <v>9.7799999999999994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9.2100000000000009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0.20751493785310737</v>
      </c>
      <c r="AD8">
        <f t="shared" si="1"/>
        <v>23.092485062146892</v>
      </c>
      <c r="AE8">
        <f>'IDT-1'!D8</f>
        <v>0</v>
      </c>
      <c r="AF8" s="24"/>
      <c r="AG8">
        <f t="shared" si="2"/>
        <v>23.092485062146892</v>
      </c>
      <c r="AI8" s="34">
        <f>PXIL!L8</f>
        <v>0</v>
      </c>
      <c r="AJ8" s="34">
        <f>PXIL!R8</f>
        <v>0</v>
      </c>
      <c r="AK8" s="34">
        <f>RTM_IEX!L8</f>
        <v>9.39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9.2100000000000009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0.20153093785310738</v>
      </c>
      <c r="AD9">
        <f t="shared" si="1"/>
        <v>22.418469062146894</v>
      </c>
      <c r="AE9">
        <f>'IDT-1'!D9</f>
        <v>0</v>
      </c>
      <c r="AF9" s="24"/>
      <c r="AG9">
        <f t="shared" si="2"/>
        <v>22.418469062146894</v>
      </c>
      <c r="AI9" s="34">
        <f>PXIL!L9</f>
        <v>0</v>
      </c>
      <c r="AJ9" s="34">
        <f>PXIL!R9</f>
        <v>0</v>
      </c>
      <c r="AK9" s="34">
        <f>RTM_IEX!L9</f>
        <v>8.7100000000000009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9.27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0.20205893785310736</v>
      </c>
      <c r="AD10">
        <f t="shared" si="1"/>
        <v>22.477941062146893</v>
      </c>
      <c r="AE10">
        <f>'IDT-1'!D10</f>
        <v>0</v>
      </c>
      <c r="AF10" s="24"/>
      <c r="AG10">
        <f t="shared" si="2"/>
        <v>22.477941062146893</v>
      </c>
      <c r="AI10" s="34">
        <f>PXIL!L10</f>
        <v>0</v>
      </c>
      <c r="AJ10" s="34">
        <f>PXIL!R10</f>
        <v>0</v>
      </c>
      <c r="AK10" s="34">
        <f>RTM_IEX!L10</f>
        <v>8.7100000000000009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9.27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0.20205893785310736</v>
      </c>
      <c r="AD11">
        <f t="shared" si="1"/>
        <v>22.477941062146893</v>
      </c>
      <c r="AE11">
        <f>'IDT-1'!D11</f>
        <v>0</v>
      </c>
      <c r="AF11" s="24"/>
      <c r="AG11">
        <f t="shared" si="2"/>
        <v>22.477941062146893</v>
      </c>
      <c r="AI11" s="34">
        <f>PXIL!L11</f>
        <v>0</v>
      </c>
      <c r="AJ11" s="34">
        <f>PXIL!R11</f>
        <v>0</v>
      </c>
      <c r="AK11" s="34">
        <f>RTM_IEX!L11</f>
        <v>8.7100000000000009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9.27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0.20205893785310736</v>
      </c>
      <c r="AD12">
        <f t="shared" si="1"/>
        <v>22.477941062146893</v>
      </c>
      <c r="AE12">
        <f>'IDT-1'!D12</f>
        <v>0</v>
      </c>
      <c r="AF12" s="24"/>
      <c r="AG12">
        <f t="shared" si="2"/>
        <v>22.477941062146893</v>
      </c>
      <c r="AI12" s="34">
        <f>PXIL!L12</f>
        <v>0</v>
      </c>
      <c r="AJ12" s="34">
        <f>PXIL!R12</f>
        <v>0</v>
      </c>
      <c r="AK12" s="34">
        <f>RTM_IEX!L12</f>
        <v>8.7100000000000009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9.27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0.19352293785310734</v>
      </c>
      <c r="AD13">
        <f t="shared" si="1"/>
        <v>21.516477062146894</v>
      </c>
      <c r="AE13">
        <f>'IDT-1'!D13</f>
        <v>0</v>
      </c>
      <c r="AF13" s="24"/>
      <c r="AG13">
        <f t="shared" si="2"/>
        <v>21.516477062146894</v>
      </c>
      <c r="AI13" s="34">
        <f>PXIL!L13</f>
        <v>0</v>
      </c>
      <c r="AJ13" s="34">
        <f>PXIL!R13</f>
        <v>0</v>
      </c>
      <c r="AK13" s="34">
        <f>RTM_IEX!L13</f>
        <v>7.74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9.27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0.19352293785310734</v>
      </c>
      <c r="AD14">
        <f t="shared" si="1"/>
        <v>21.516477062146894</v>
      </c>
      <c r="AE14">
        <f>'IDT-1'!D14</f>
        <v>0</v>
      </c>
      <c r="AF14" s="24"/>
      <c r="AG14">
        <f t="shared" si="2"/>
        <v>21.516477062146894</v>
      </c>
      <c r="AI14" s="34">
        <f>PXIL!L14</f>
        <v>0</v>
      </c>
      <c r="AJ14" s="34">
        <f>PXIL!R14</f>
        <v>0</v>
      </c>
      <c r="AK14" s="34">
        <f>RTM_IEX!L14</f>
        <v>7.74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9.27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0.19352293785310734</v>
      </c>
      <c r="AD15">
        <f t="shared" si="1"/>
        <v>21.516477062146894</v>
      </c>
      <c r="AE15">
        <f>'IDT-1'!D15</f>
        <v>0</v>
      </c>
      <c r="AF15" s="24"/>
      <c r="AG15">
        <f t="shared" si="2"/>
        <v>21.516477062146894</v>
      </c>
      <c r="AI15" s="34">
        <f>PXIL!L15</f>
        <v>0</v>
      </c>
      <c r="AJ15" s="34">
        <f>PXIL!R15</f>
        <v>0</v>
      </c>
      <c r="AK15" s="34">
        <f>RTM_IEX!L15</f>
        <v>7.74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9.27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0.19352293785310734</v>
      </c>
      <c r="AD16">
        <f t="shared" si="1"/>
        <v>21.516477062146894</v>
      </c>
      <c r="AE16">
        <f>'IDT-1'!D16</f>
        <v>0</v>
      </c>
      <c r="AF16" s="24"/>
      <c r="AG16">
        <f t="shared" si="2"/>
        <v>21.516477062146894</v>
      </c>
      <c r="AI16" s="34">
        <f>PXIL!L16</f>
        <v>0</v>
      </c>
      <c r="AJ16" s="34">
        <f>PXIL!R16</f>
        <v>0</v>
      </c>
      <c r="AK16" s="34">
        <f>RTM_IEX!L16</f>
        <v>7.74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9.27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0.19352293785310734</v>
      </c>
      <c r="AD17">
        <f t="shared" si="1"/>
        <v>21.516477062146894</v>
      </c>
      <c r="AE17">
        <f>'IDT-1'!D17</f>
        <v>0</v>
      </c>
      <c r="AF17" s="24"/>
      <c r="AG17">
        <f t="shared" si="2"/>
        <v>21.516477062146894</v>
      </c>
      <c r="AI17" s="34">
        <f>PXIL!L17</f>
        <v>0</v>
      </c>
      <c r="AJ17" s="34">
        <f>PXIL!R17</f>
        <v>0</v>
      </c>
      <c r="AK17" s="34">
        <f>RTM_IEX!L17</f>
        <v>7.74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9.27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0.19352293785310734</v>
      </c>
      <c r="AD18">
        <f t="shared" si="1"/>
        <v>21.516477062146894</v>
      </c>
      <c r="AE18">
        <f>'IDT-1'!D18</f>
        <v>0</v>
      </c>
      <c r="AF18" s="24"/>
      <c r="AG18">
        <f t="shared" si="2"/>
        <v>21.516477062146894</v>
      </c>
      <c r="AI18" s="34">
        <f>PXIL!L18</f>
        <v>0</v>
      </c>
      <c r="AJ18" s="34">
        <f>PXIL!R18</f>
        <v>0</v>
      </c>
      <c r="AK18" s="34">
        <f>RTM_IEX!L18</f>
        <v>7.74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9.27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0.18929893785310734</v>
      </c>
      <c r="AD19">
        <f t="shared" si="1"/>
        <v>21.040701062146891</v>
      </c>
      <c r="AE19">
        <f>'IDT-1'!D19</f>
        <v>0</v>
      </c>
      <c r="AF19" s="24"/>
      <c r="AG19">
        <f t="shared" si="2"/>
        <v>21.040701062146891</v>
      </c>
      <c r="AI19" s="34">
        <f>PXIL!L19</f>
        <v>0</v>
      </c>
      <c r="AJ19" s="34">
        <f>PXIL!R19</f>
        <v>0</v>
      </c>
      <c r="AK19" s="34">
        <f>RTM_IEX!L19</f>
        <v>7.26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9.27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0.18929893785310734</v>
      </c>
      <c r="AD20">
        <f t="shared" si="1"/>
        <v>21.040701062146891</v>
      </c>
      <c r="AE20">
        <f>'IDT-1'!D20</f>
        <v>0</v>
      </c>
      <c r="AF20" s="24"/>
      <c r="AG20">
        <f t="shared" si="2"/>
        <v>21.040701062146891</v>
      </c>
      <c r="AI20" s="34">
        <f>PXIL!L20</f>
        <v>0</v>
      </c>
      <c r="AJ20" s="34">
        <f>PXIL!R20</f>
        <v>0</v>
      </c>
      <c r="AK20" s="34">
        <f>RTM_IEX!L20</f>
        <v>7.26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9.27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0.18929893785310734</v>
      </c>
      <c r="AD21">
        <f t="shared" si="1"/>
        <v>21.040701062146891</v>
      </c>
      <c r="AE21">
        <f>'IDT-1'!D21</f>
        <v>0</v>
      </c>
      <c r="AF21" s="24"/>
      <c r="AG21">
        <f t="shared" si="2"/>
        <v>21.040701062146891</v>
      </c>
      <c r="AI21" s="34">
        <f>PXIL!L21</f>
        <v>0</v>
      </c>
      <c r="AJ21" s="34">
        <f>PXIL!R21</f>
        <v>0</v>
      </c>
      <c r="AK21" s="34">
        <f>RTM_IEX!L21</f>
        <v>7.26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9.27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0.18929893785310734</v>
      </c>
      <c r="AD22">
        <f t="shared" si="1"/>
        <v>21.040701062146891</v>
      </c>
      <c r="AE22">
        <f>'IDT-1'!D22</f>
        <v>0</v>
      </c>
      <c r="AF22" s="24"/>
      <c r="AG22">
        <f t="shared" si="2"/>
        <v>21.040701062146891</v>
      </c>
      <c r="AI22" s="34">
        <f>PXIL!L22</f>
        <v>0</v>
      </c>
      <c r="AJ22" s="34">
        <f>PXIL!R22</f>
        <v>0</v>
      </c>
      <c r="AK22" s="34">
        <f>RTM_IEX!L22</f>
        <v>7.26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9.27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0.18929893785310734</v>
      </c>
      <c r="AD23">
        <f t="shared" si="1"/>
        <v>21.040701062146891</v>
      </c>
      <c r="AE23">
        <f>'IDT-1'!D23</f>
        <v>0</v>
      </c>
      <c r="AF23" s="24"/>
      <c r="AG23">
        <f t="shared" si="2"/>
        <v>21.040701062146891</v>
      </c>
      <c r="AI23" s="34">
        <f>PXIL!L23</f>
        <v>0</v>
      </c>
      <c r="AJ23" s="34">
        <f>PXIL!R23</f>
        <v>0</v>
      </c>
      <c r="AK23" s="34">
        <f>RTM_IEX!L23</f>
        <v>7.26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9.27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0.18674693785310734</v>
      </c>
      <c r="AD24">
        <f t="shared" si="1"/>
        <v>20.753253062146889</v>
      </c>
      <c r="AE24">
        <f>'IDT-1'!D24</f>
        <v>0</v>
      </c>
      <c r="AF24" s="24"/>
      <c r="AG24">
        <f t="shared" si="2"/>
        <v>20.753253062146889</v>
      </c>
      <c r="AI24" s="34">
        <f>PXIL!L24</f>
        <v>0</v>
      </c>
      <c r="AJ24" s="34">
        <f>PXIL!R24</f>
        <v>0</v>
      </c>
      <c r="AK24" s="34">
        <f>RTM_IEX!L24</f>
        <v>6.97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9.27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0.18674693785310734</v>
      </c>
      <c r="AD25">
        <f t="shared" si="1"/>
        <v>20.753253062146889</v>
      </c>
      <c r="AE25">
        <f>'IDT-1'!D25</f>
        <v>0</v>
      </c>
      <c r="AF25" s="24"/>
      <c r="AG25">
        <f t="shared" si="2"/>
        <v>20.753253062146889</v>
      </c>
      <c r="AI25" s="34">
        <f>PXIL!L25</f>
        <v>0</v>
      </c>
      <c r="AJ25" s="34">
        <f>PXIL!R25</f>
        <v>0</v>
      </c>
      <c r="AK25" s="34">
        <f>RTM_IEX!L25</f>
        <v>6.97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9.27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0.18674693785310734</v>
      </c>
      <c r="AD26">
        <f t="shared" si="1"/>
        <v>20.753253062146889</v>
      </c>
      <c r="AE26">
        <f>'IDT-1'!D26</f>
        <v>0</v>
      </c>
      <c r="AF26" s="24"/>
      <c r="AG26">
        <f t="shared" si="2"/>
        <v>20.753253062146889</v>
      </c>
      <c r="AI26" s="34">
        <f>PXIL!L26</f>
        <v>0</v>
      </c>
      <c r="AJ26" s="34">
        <f>PXIL!R26</f>
        <v>0</v>
      </c>
      <c r="AK26" s="34">
        <f>RTM_IEX!L26</f>
        <v>6.97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9.27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0.18929893785310734</v>
      </c>
      <c r="AD27">
        <f t="shared" si="1"/>
        <v>21.040701062146891</v>
      </c>
      <c r="AE27">
        <f>'IDT-1'!D27</f>
        <v>0</v>
      </c>
      <c r="AF27" s="24"/>
      <c r="AG27">
        <f t="shared" si="2"/>
        <v>21.040701062146891</v>
      </c>
      <c r="AI27" s="34">
        <f>PXIL!L27</f>
        <v>0</v>
      </c>
      <c r="AJ27" s="34">
        <f>PXIL!R27</f>
        <v>0</v>
      </c>
      <c r="AK27" s="34">
        <f>RTM_IEX!L27</f>
        <v>7.26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9.27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0.18929893785310734</v>
      </c>
      <c r="AD28">
        <f t="shared" si="1"/>
        <v>21.040701062146891</v>
      </c>
      <c r="AE28">
        <f>'IDT-1'!D28</f>
        <v>0</v>
      </c>
      <c r="AF28" s="24"/>
      <c r="AG28">
        <f t="shared" si="2"/>
        <v>21.040701062146891</v>
      </c>
      <c r="AI28" s="34">
        <f>PXIL!L28</f>
        <v>0</v>
      </c>
      <c r="AJ28" s="34">
        <f>PXIL!R28</f>
        <v>0</v>
      </c>
      <c r="AK28" s="34">
        <f>RTM_IEX!L28</f>
        <v>7.26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9.27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0.18929893785310734</v>
      </c>
      <c r="AD29">
        <f t="shared" si="1"/>
        <v>21.040701062146891</v>
      </c>
      <c r="AE29">
        <f>'IDT-1'!D29</f>
        <v>0</v>
      </c>
      <c r="AF29" s="24"/>
      <c r="AG29">
        <f t="shared" si="2"/>
        <v>21.040701062146891</v>
      </c>
      <c r="AI29" s="34">
        <f>PXIL!L29</f>
        <v>0</v>
      </c>
      <c r="AJ29" s="34">
        <f>PXIL!R29</f>
        <v>0</v>
      </c>
      <c r="AK29" s="34">
        <f>RTM_IEX!L29</f>
        <v>7.26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9.2100000000000009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0.18877093785310736</v>
      </c>
      <c r="AD30">
        <f t="shared" si="1"/>
        <v>20.981229062146895</v>
      </c>
      <c r="AE30">
        <f>'IDT-1'!D30</f>
        <v>0</v>
      </c>
      <c r="AF30" s="24"/>
      <c r="AG30">
        <f t="shared" si="2"/>
        <v>20.981229062146895</v>
      </c>
      <c r="AI30" s="34">
        <f>PXIL!L30</f>
        <v>0</v>
      </c>
      <c r="AJ30" s="34">
        <f>PXIL!R30</f>
        <v>0</v>
      </c>
      <c r="AK30" s="34">
        <f>RTM_IEX!L30</f>
        <v>7.26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9.2100000000000009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0.18877093785310736</v>
      </c>
      <c r="AD31">
        <f t="shared" si="1"/>
        <v>20.981229062146895</v>
      </c>
      <c r="AE31">
        <f>'IDT-1'!D31</f>
        <v>0</v>
      </c>
      <c r="AF31" s="24"/>
      <c r="AG31">
        <f t="shared" si="2"/>
        <v>20.981229062146895</v>
      </c>
      <c r="AI31" s="34">
        <f>PXIL!L31</f>
        <v>0</v>
      </c>
      <c r="AJ31" s="34">
        <f>PXIL!R31</f>
        <v>0</v>
      </c>
      <c r="AK31" s="34">
        <f>RTM_IEX!L31</f>
        <v>7.26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9.2100000000000009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5.03</v>
      </c>
      <c r="AB32" s="75">
        <f>-STOA!R32</f>
        <v>0</v>
      </c>
      <c r="AC32">
        <f t="shared" si="0"/>
        <v>0.18621893785310739</v>
      </c>
      <c r="AD32">
        <f t="shared" si="1"/>
        <v>20.693781062146897</v>
      </c>
      <c r="AE32">
        <f>'IDT-1'!D32</f>
        <v>0</v>
      </c>
      <c r="AF32" s="24"/>
      <c r="AG32">
        <f t="shared" si="2"/>
        <v>20.693781062146897</v>
      </c>
      <c r="AI32" s="34">
        <f>PXIL!L32</f>
        <v>0</v>
      </c>
      <c r="AJ32" s="34">
        <f>PXIL!R32</f>
        <v>0</v>
      </c>
      <c r="AK32" s="34">
        <f>RTM_IEX!L32</f>
        <v>6.78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9.2100000000000009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5.28</v>
      </c>
      <c r="AB33" s="75">
        <f>-STOA!R33</f>
        <v>0</v>
      </c>
      <c r="AC33">
        <f t="shared" si="0"/>
        <v>0.18410693785310736</v>
      </c>
      <c r="AD33">
        <f t="shared" si="1"/>
        <v>20.455893062146892</v>
      </c>
      <c r="AE33">
        <f>'IDT-1'!D33</f>
        <v>0</v>
      </c>
      <c r="AF33" s="24"/>
      <c r="AG33">
        <f t="shared" si="2"/>
        <v>20.455893062146892</v>
      </c>
      <c r="AI33" s="34">
        <f>PXIL!L33</f>
        <v>0</v>
      </c>
      <c r="AJ33" s="34">
        <f>PXIL!R33</f>
        <v>0</v>
      </c>
      <c r="AK33" s="34">
        <f>RTM_IEX!L33</f>
        <v>6.29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9.2100000000000009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5.64</v>
      </c>
      <c r="AB34" s="75">
        <f>-STOA!R34</f>
        <v>0</v>
      </c>
      <c r="AC34">
        <f t="shared" si="0"/>
        <v>0.17451493785310734</v>
      </c>
      <c r="AD34">
        <f t="shared" si="1"/>
        <v>19.375485062146893</v>
      </c>
      <c r="AE34">
        <f>'IDT-1'!D34</f>
        <v>0</v>
      </c>
      <c r="AF34" s="24"/>
      <c r="AG34">
        <f t="shared" si="2"/>
        <v>19.375485062146893</v>
      </c>
      <c r="AI34" s="34">
        <f>PXIL!L34</f>
        <v>0</v>
      </c>
      <c r="AJ34" s="34">
        <f>PXIL!R34</f>
        <v>0</v>
      </c>
      <c r="AK34" s="34">
        <f>RTM_IEX!L34</f>
        <v>4.84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9.2100000000000009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6.1099999999999994</v>
      </c>
      <c r="AB35" s="75">
        <f>-STOA!R35</f>
        <v>0</v>
      </c>
      <c r="AC35">
        <f t="shared" si="0"/>
        <v>0.18718693785310736</v>
      </c>
      <c r="AD35">
        <f t="shared" si="1"/>
        <v>20.802813062146893</v>
      </c>
      <c r="AE35">
        <f>'IDT-1'!D35</f>
        <v>0</v>
      </c>
      <c r="AF35" s="24"/>
      <c r="AG35">
        <f t="shared" si="2"/>
        <v>20.802813062146893</v>
      </c>
      <c r="AI35" s="34">
        <f>PXIL!L35</f>
        <v>0</v>
      </c>
      <c r="AJ35" s="34">
        <f>PXIL!R35</f>
        <v>0</v>
      </c>
      <c r="AK35" s="34">
        <f>RTM_IEX!L35</f>
        <v>5.81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9.33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6.57</v>
      </c>
      <c r="AB36" s="75">
        <f>-STOA!R36</f>
        <v>0</v>
      </c>
      <c r="AC36">
        <f t="shared" si="0"/>
        <v>0.19229093785310736</v>
      </c>
      <c r="AD36">
        <f t="shared" si="1"/>
        <v>21.377709062146891</v>
      </c>
      <c r="AE36">
        <f>'IDT-1'!D36</f>
        <v>0</v>
      </c>
      <c r="AF36" s="24"/>
      <c r="AG36">
        <f t="shared" si="2"/>
        <v>21.377709062146891</v>
      </c>
      <c r="AI36" s="34">
        <f>PXIL!L36</f>
        <v>0</v>
      </c>
      <c r="AJ36" s="34">
        <f>PXIL!R36</f>
        <v>0</v>
      </c>
      <c r="AK36" s="34">
        <f>RTM_IEX!L36</f>
        <v>5.81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9.33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7.07</v>
      </c>
      <c r="AB37" s="75">
        <f>-STOA!R37</f>
        <v>0</v>
      </c>
      <c r="AC37">
        <f t="shared" si="0"/>
        <v>0.19669093785310734</v>
      </c>
      <c r="AD37">
        <f t="shared" si="1"/>
        <v>21.873309062146891</v>
      </c>
      <c r="AE37">
        <f>'IDT-1'!D37</f>
        <v>0</v>
      </c>
      <c r="AF37" s="24"/>
      <c r="AG37">
        <f t="shared" si="2"/>
        <v>21.873309062146891</v>
      </c>
      <c r="AI37" s="34">
        <f>PXIL!L37</f>
        <v>0</v>
      </c>
      <c r="AJ37" s="34">
        <f>PXIL!R37</f>
        <v>0</v>
      </c>
      <c r="AK37" s="34">
        <f>RTM_IEX!L37</f>
        <v>5.81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9.509999999999998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7.4</v>
      </c>
      <c r="AB38" s="75">
        <f>-STOA!R38</f>
        <v>0</v>
      </c>
      <c r="AC38">
        <f t="shared" si="0"/>
        <v>0.20117893785310731</v>
      </c>
      <c r="AD38">
        <f t="shared" si="1"/>
        <v>22.378821062146887</v>
      </c>
      <c r="AE38">
        <f>'IDT-1'!D38</f>
        <v>0</v>
      </c>
      <c r="AF38" s="24"/>
      <c r="AG38">
        <f t="shared" si="2"/>
        <v>22.378821062146887</v>
      </c>
      <c r="AI38" s="34">
        <f>PXIL!L38</f>
        <v>0</v>
      </c>
      <c r="AJ38" s="34">
        <f>PXIL!R38</f>
        <v>0</v>
      </c>
      <c r="AK38" s="34">
        <f>RTM_IEX!L38</f>
        <v>5.81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9.509999999999998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8.0299999999999994</v>
      </c>
      <c r="AB39" s="75">
        <f>-STOA!R39</f>
        <v>0</v>
      </c>
      <c r="AC39">
        <f t="shared" si="0"/>
        <v>0.20672293785310733</v>
      </c>
      <c r="AD39">
        <f t="shared" si="1"/>
        <v>23.003277062146889</v>
      </c>
      <c r="AE39">
        <f>'IDT-1'!D39</f>
        <v>0</v>
      </c>
      <c r="AF39" s="24"/>
      <c r="AG39">
        <f t="shared" si="2"/>
        <v>23.003277062146889</v>
      </c>
      <c r="AI39" s="34">
        <f>PXIL!L39</f>
        <v>0</v>
      </c>
      <c r="AJ39" s="34">
        <f>PXIL!R39</f>
        <v>0</v>
      </c>
      <c r="AK39" s="34">
        <f>RTM_IEX!L39</f>
        <v>5.81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9.509999999999998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8.49</v>
      </c>
      <c r="AB40" s="75">
        <f>-STOA!R40</f>
        <v>0</v>
      </c>
      <c r="AC40">
        <f t="shared" si="0"/>
        <v>0.20223493785310734</v>
      </c>
      <c r="AD40">
        <f t="shared" si="1"/>
        <v>22.497765062146893</v>
      </c>
      <c r="AE40">
        <f>'IDT-1'!D40</f>
        <v>0</v>
      </c>
      <c r="AF40" s="24"/>
      <c r="AG40">
        <f t="shared" si="2"/>
        <v>22.497765062146893</v>
      </c>
      <c r="AI40" s="34">
        <f>PXIL!L40</f>
        <v>0</v>
      </c>
      <c r="AJ40" s="34">
        <f>PXIL!R40</f>
        <v>0</v>
      </c>
      <c r="AK40" s="34">
        <f>RTM_IEX!L40</f>
        <v>4.84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9.4499999999999993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8.92</v>
      </c>
      <c r="AB41" s="75">
        <f>-STOA!R41</f>
        <v>0</v>
      </c>
      <c r="AC41">
        <f t="shared" si="0"/>
        <v>0.19695493785310733</v>
      </c>
      <c r="AD41">
        <f t="shared" si="1"/>
        <v>21.903045062146891</v>
      </c>
      <c r="AE41">
        <f>'IDT-1'!D41</f>
        <v>0</v>
      </c>
      <c r="AF41" s="24"/>
      <c r="AG41">
        <f t="shared" si="2"/>
        <v>21.903045062146891</v>
      </c>
      <c r="AI41" s="34">
        <f>PXIL!L41</f>
        <v>0</v>
      </c>
      <c r="AJ41" s="34">
        <f>PXIL!R41</f>
        <v>0</v>
      </c>
      <c r="AK41" s="34">
        <f>RTM_IEX!L41</f>
        <v>3.87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9.4499999999999993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9.379999999999999</v>
      </c>
      <c r="AB42" s="75">
        <f>-STOA!R42</f>
        <v>0</v>
      </c>
      <c r="AC42">
        <f t="shared" si="0"/>
        <v>0.20100293785310733</v>
      </c>
      <c r="AD42">
        <f t="shared" si="1"/>
        <v>22.358997062146891</v>
      </c>
      <c r="AE42">
        <f>'IDT-1'!D42</f>
        <v>0</v>
      </c>
      <c r="AF42" s="24"/>
      <c r="AG42">
        <f t="shared" si="2"/>
        <v>22.358997062146891</v>
      </c>
      <c r="AI42" s="34">
        <f>PXIL!L42</f>
        <v>0</v>
      </c>
      <c r="AJ42" s="34">
        <f>PXIL!R42</f>
        <v>0</v>
      </c>
      <c r="AK42" s="34">
        <f>RTM_IEX!L42</f>
        <v>3.87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9.4499999999999993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9.85</v>
      </c>
      <c r="AB43" s="75">
        <f>-STOA!R43</f>
        <v>0</v>
      </c>
      <c r="AC43">
        <f t="shared" si="0"/>
        <v>0.19660293785310734</v>
      </c>
      <c r="AD43">
        <f t="shared" si="1"/>
        <v>21.863397062146888</v>
      </c>
      <c r="AE43">
        <f>'IDT-1'!D43</f>
        <v>0</v>
      </c>
      <c r="AF43" s="24"/>
      <c r="AG43">
        <f t="shared" si="2"/>
        <v>21.863397062146888</v>
      </c>
      <c r="AI43" s="34">
        <f>PXIL!L43</f>
        <v>0</v>
      </c>
      <c r="AJ43" s="34">
        <f>PXIL!R43</f>
        <v>0</v>
      </c>
      <c r="AK43" s="34">
        <f>RTM_IEX!L43</f>
        <v>2.9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9.4499999999999993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10.25</v>
      </c>
      <c r="AB44" s="75">
        <f>-STOA!R44</f>
        <v>0</v>
      </c>
      <c r="AC44">
        <f t="shared" si="0"/>
        <v>0.19589893785310736</v>
      </c>
      <c r="AD44">
        <f t="shared" si="1"/>
        <v>21.784101062146888</v>
      </c>
      <c r="AE44">
        <f>'IDT-1'!D44</f>
        <v>0</v>
      </c>
      <c r="AF44" s="24"/>
      <c r="AG44">
        <f t="shared" si="2"/>
        <v>21.784101062146888</v>
      </c>
      <c r="AI44" s="34">
        <f>PXIL!L44</f>
        <v>0</v>
      </c>
      <c r="AJ44" s="34">
        <f>PXIL!R44</f>
        <v>0</v>
      </c>
      <c r="AK44" s="34">
        <f>RTM_IEX!L44</f>
        <v>2.42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6.260696010810614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10.54</v>
      </c>
      <c r="AB45" s="75">
        <f>-STOA!R45</f>
        <v>0</v>
      </c>
      <c r="AC45">
        <f t="shared" si="0"/>
        <v>0.17038506274824072</v>
      </c>
      <c r="AD45">
        <f t="shared" si="1"/>
        <v>18.910310948062371</v>
      </c>
      <c r="AE45">
        <f>'IDT-1'!D45</f>
        <v>0</v>
      </c>
      <c r="AF45" s="24"/>
      <c r="AG45">
        <f t="shared" si="2"/>
        <v>18.910310948062371</v>
      </c>
      <c r="AI45" s="34">
        <f>PXIL!L45</f>
        <v>0</v>
      </c>
      <c r="AJ45" s="34">
        <f>PXIL!R45</f>
        <v>0</v>
      </c>
      <c r="AK45" s="34">
        <f>RTM_IEX!L45</f>
        <v>2.42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5.94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10.8</v>
      </c>
      <c r="AB46" s="75">
        <f>-STOA!R46</f>
        <v>0</v>
      </c>
      <c r="AC46">
        <f t="shared" si="0"/>
        <v>0.16729893785310737</v>
      </c>
      <c r="AD46">
        <f t="shared" si="1"/>
        <v>18.562701062146893</v>
      </c>
      <c r="AE46">
        <f>'IDT-1'!D46</f>
        <v>0</v>
      </c>
      <c r="AF46" s="24"/>
      <c r="AG46">
        <f t="shared" si="2"/>
        <v>18.562701062146893</v>
      </c>
      <c r="AI46" s="34">
        <f>PXIL!L46</f>
        <v>0</v>
      </c>
      <c r="AJ46" s="34">
        <f>PXIL!R46</f>
        <v>0</v>
      </c>
      <c r="AK46" s="34">
        <f>RTM_IEX!L46</f>
        <v>2.13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11.149999999999999</v>
      </c>
      <c r="AB47" s="75">
        <f>-STOA!R47</f>
        <v>0</v>
      </c>
      <c r="AC47">
        <f t="shared" si="0"/>
        <v>0.18507493785310733</v>
      </c>
      <c r="AD47">
        <f t="shared" si="1"/>
        <v>20.564925062146891</v>
      </c>
      <c r="AE47">
        <f>'IDT-1'!D47</f>
        <v>0</v>
      </c>
      <c r="AF47" s="24"/>
      <c r="AG47">
        <f t="shared" si="2"/>
        <v>20.564925062146891</v>
      </c>
      <c r="AI47" s="34">
        <f>PXIL!L47</f>
        <v>0</v>
      </c>
      <c r="AJ47" s="34">
        <f>PXIL!R47</f>
        <v>0</v>
      </c>
      <c r="AK47" s="34">
        <f>RTM_IEX!L47</f>
        <v>1.74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11.280000000000001</v>
      </c>
      <c r="AB48" s="75">
        <f>-STOA!R48</f>
        <v>0</v>
      </c>
      <c r="AC48">
        <f t="shared" si="0"/>
        <v>0.17944293785310733</v>
      </c>
      <c r="AD48">
        <f t="shared" si="1"/>
        <v>19.930557062146892</v>
      </c>
      <c r="AE48">
        <f>'IDT-1'!D48</f>
        <v>0</v>
      </c>
      <c r="AF48" s="24"/>
      <c r="AG48">
        <f t="shared" si="2"/>
        <v>19.930557062146892</v>
      </c>
      <c r="AI48" s="34">
        <f>PXIL!L48</f>
        <v>0</v>
      </c>
      <c r="AJ48" s="34">
        <f>PXIL!R48</f>
        <v>0</v>
      </c>
      <c r="AK48" s="34">
        <f>RTM_IEX!L48</f>
        <v>0.97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</v>
      </c>
      <c r="H49">
        <f>PPCL_Spot!R49</f>
        <v>0</v>
      </c>
      <c r="I49">
        <f>Bawana_NG!R49</f>
        <v>-0.14000000000000004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11.370000000000001</v>
      </c>
      <c r="AB49" s="75">
        <f>-STOA!R49</f>
        <v>0</v>
      </c>
      <c r="AC49">
        <f t="shared" si="0"/>
        <v>0.17169893785310736</v>
      </c>
      <c r="AD49">
        <f t="shared" si="1"/>
        <v>19.058301062146892</v>
      </c>
      <c r="AE49">
        <f>'IDT-1'!D49</f>
        <v>0</v>
      </c>
      <c r="AF49" s="24"/>
      <c r="AG49">
        <f t="shared" si="2"/>
        <v>19.058301062146892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</v>
      </c>
      <c r="H50">
        <f>PPCL_Spot!R50</f>
        <v>0</v>
      </c>
      <c r="I50">
        <f>Bawana_NG!R50</f>
        <v>-0.14000000000000004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11.55</v>
      </c>
      <c r="AB50" s="75">
        <f>-STOA!R50</f>
        <v>0</v>
      </c>
      <c r="AC50">
        <f t="shared" si="0"/>
        <v>0.17594637610976596</v>
      </c>
      <c r="AD50">
        <f t="shared" si="1"/>
        <v>18.934053623890232</v>
      </c>
      <c r="AE50">
        <f>'IDT-1'!D50</f>
        <v>0</v>
      </c>
      <c r="AF50" s="24"/>
      <c r="AG50">
        <f t="shared" si="2"/>
        <v>18.934053623890232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-0.3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</v>
      </c>
      <c r="H51">
        <f>PPCL_Spot!R51</f>
        <v>0</v>
      </c>
      <c r="I51">
        <f>Bawana_NG!R51</f>
        <v>-0.14000000000000004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11.649999999999999</v>
      </c>
      <c r="AB51" s="75">
        <f>-STOA!R51</f>
        <v>0</v>
      </c>
      <c r="AC51">
        <f t="shared" si="0"/>
        <v>0.17860200161420497</v>
      </c>
      <c r="AD51">
        <f t="shared" si="1"/>
        <v>18.831397998385793</v>
      </c>
      <c r="AE51">
        <f>'IDT-1'!D51</f>
        <v>0</v>
      </c>
      <c r="AF51" s="24"/>
      <c r="AG51">
        <f t="shared" si="2"/>
        <v>18.831397998385793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-0.5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</v>
      </c>
      <c r="H52">
        <f>PPCL_Spot!R52</f>
        <v>0</v>
      </c>
      <c r="I52">
        <f>Bawana_NG!R52</f>
        <v>-0.14000000000000004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11.73</v>
      </c>
      <c r="AB52" s="75">
        <f>-STOA!R52</f>
        <v>0</v>
      </c>
      <c r="AC52">
        <f t="shared" si="0"/>
        <v>0.17930600161420499</v>
      </c>
      <c r="AD52">
        <f t="shared" si="1"/>
        <v>18.910693998385796</v>
      </c>
      <c r="AE52">
        <f>'IDT-1'!D52</f>
        <v>0</v>
      </c>
      <c r="AF52" s="24"/>
      <c r="AG52">
        <f t="shared" si="2"/>
        <v>18.910693998385796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-0.5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</v>
      </c>
      <c r="H53">
        <f>PPCL_Spot!R53</f>
        <v>0</v>
      </c>
      <c r="I53">
        <f>Bawana_NG!R53</f>
        <v>-0.14000000000000004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11.92</v>
      </c>
      <c r="AB53" s="75">
        <f>-STOA!R53</f>
        <v>0</v>
      </c>
      <c r="AC53">
        <f t="shared" si="0"/>
        <v>0.18985612913640035</v>
      </c>
      <c r="AD53">
        <f t="shared" si="1"/>
        <v>18.090143870863599</v>
      </c>
      <c r="AE53">
        <f>'IDT-1'!D53</f>
        <v>0</v>
      </c>
      <c r="AF53" s="24"/>
      <c r="AG53">
        <f t="shared" si="2"/>
        <v>18.090143870863599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-1.5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</v>
      </c>
      <c r="H54">
        <f>PPCL_Spot!R54</f>
        <v>0</v>
      </c>
      <c r="I54">
        <f>Bawana_NG!R54</f>
        <v>-0.14000000000000004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13.36</v>
      </c>
      <c r="AB54" s="75">
        <f>-STOA!R54</f>
        <v>0</v>
      </c>
      <c r="AC54">
        <f t="shared" si="0"/>
        <v>0.21584532041969329</v>
      </c>
      <c r="AD54">
        <f t="shared" si="1"/>
        <v>18.004154679580306</v>
      </c>
      <c r="AE54">
        <f>'IDT-1'!D54</f>
        <v>0</v>
      </c>
      <c r="AF54" s="24"/>
      <c r="AG54">
        <f t="shared" si="2"/>
        <v>18.004154679580306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-3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</v>
      </c>
      <c r="H55">
        <f>PPCL_Spot!R55</f>
        <v>0</v>
      </c>
      <c r="I55">
        <f>Bawana_NG!R55</f>
        <v>-0.14000000000000004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14.42</v>
      </c>
      <c r="AB55" s="75">
        <f>-STOA!R55</f>
        <v>0</v>
      </c>
      <c r="AC55">
        <f t="shared" si="0"/>
        <v>0.22783675867635192</v>
      </c>
      <c r="AD55">
        <f t="shared" si="1"/>
        <v>18.752163241323647</v>
      </c>
      <c r="AE55">
        <f>'IDT-1'!D55</f>
        <v>0</v>
      </c>
      <c r="AF55" s="24"/>
      <c r="AG55">
        <f t="shared" si="2"/>
        <v>18.752163241323647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-3.3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</v>
      </c>
      <c r="H56">
        <f>PPCL_Spot!R56</f>
        <v>0</v>
      </c>
      <c r="I56">
        <f>Bawana_NG!R56</f>
        <v>-0.14000000000000004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</v>
      </c>
      <c r="AB56" s="75">
        <f>-STOA!R56</f>
        <v>0</v>
      </c>
      <c r="AC56">
        <f t="shared" si="0"/>
        <v>0.23471638418079097</v>
      </c>
      <c r="AD56">
        <f t="shared" si="1"/>
        <v>19.125283615819207</v>
      </c>
      <c r="AE56">
        <f>'IDT-1'!D56</f>
        <v>0</v>
      </c>
      <c r="AF56" s="24"/>
      <c r="AG56">
        <f t="shared" si="2"/>
        <v>19.125283615819207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-3.5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</v>
      </c>
      <c r="H57">
        <f>PPCL_Spot!R57</f>
        <v>0</v>
      </c>
      <c r="I57">
        <f>Bawana_NG!R57</f>
        <v>-0.14000000000000004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14.42</v>
      </c>
      <c r="AB57" s="75">
        <f>-STOA!R57</f>
        <v>0</v>
      </c>
      <c r="AC57">
        <f t="shared" si="0"/>
        <v>0.22517332041969332</v>
      </c>
      <c r="AD57">
        <f t="shared" si="1"/>
        <v>19.054826679580309</v>
      </c>
      <c r="AE57">
        <f>'IDT-1'!D57</f>
        <v>0</v>
      </c>
      <c r="AF57" s="24"/>
      <c r="AG57">
        <f t="shared" si="2"/>
        <v>19.054826679580309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9.33</v>
      </c>
      <c r="H58">
        <f>PPCL_Spot!R58</f>
        <v>0</v>
      </c>
      <c r="I58">
        <f>Bawana_NG!R58</f>
        <v>-0.14000000000000004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14.04</v>
      </c>
      <c r="AB58" s="75">
        <f>-STOA!R58</f>
        <v>0</v>
      </c>
      <c r="AC58">
        <f t="shared" si="0"/>
        <v>0.22909425665859562</v>
      </c>
      <c r="AD58">
        <f t="shared" si="1"/>
        <v>20.500905743341402</v>
      </c>
      <c r="AE58">
        <f>'IDT-1'!D58</f>
        <v>0</v>
      </c>
      <c r="AF58" s="24"/>
      <c r="AG58">
        <f t="shared" si="2"/>
        <v>20.500905743341402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-2.5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9.33</v>
      </c>
      <c r="H59">
        <f>PPCL_Spot!R59</f>
        <v>0</v>
      </c>
      <c r="I59">
        <f>Bawana_NG!R59</f>
        <v>-0.14000000000000004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13.36</v>
      </c>
      <c r="AB59" s="75">
        <f>-STOA!R59</f>
        <v>0</v>
      </c>
      <c r="AC59">
        <f t="shared" si="0"/>
        <v>0.20979306537530265</v>
      </c>
      <c r="AD59">
        <f t="shared" si="1"/>
        <v>21.340206934624696</v>
      </c>
      <c r="AE59">
        <f>'IDT-1'!D59</f>
        <v>0</v>
      </c>
      <c r="AF59" s="24"/>
      <c r="AG59">
        <f t="shared" si="2"/>
        <v>21.340206934624696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9.33</v>
      </c>
      <c r="H60">
        <f>PPCL_Spot!R60</f>
        <v>0</v>
      </c>
      <c r="I60">
        <f>Bawana_NG!R60</f>
        <v>-0.14000000000000004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12.58</v>
      </c>
      <c r="AB60" s="75">
        <f>-STOA!R60</f>
        <v>0</v>
      </c>
      <c r="AC60">
        <f t="shared" si="0"/>
        <v>0.19405093785310734</v>
      </c>
      <c r="AD60">
        <f t="shared" si="1"/>
        <v>21.575949062146893</v>
      </c>
      <c r="AE60">
        <f>'IDT-1'!D60</f>
        <v>0</v>
      </c>
      <c r="AF60" s="24"/>
      <c r="AG60">
        <f t="shared" si="2"/>
        <v>21.575949062146893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9.06</v>
      </c>
      <c r="H61">
        <f>PPCL_Spot!R61</f>
        <v>0</v>
      </c>
      <c r="I61">
        <f>Bawana_NG!R61</f>
        <v>-0.14000000000000004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12.1</v>
      </c>
      <c r="AB61" s="75">
        <f>-STOA!R61</f>
        <v>0</v>
      </c>
      <c r="AC61">
        <f t="shared" si="0"/>
        <v>0.18912293785310735</v>
      </c>
      <c r="AD61">
        <f t="shared" si="1"/>
        <v>21.020877062146894</v>
      </c>
      <c r="AE61">
        <f>'IDT-1'!D61</f>
        <v>0</v>
      </c>
      <c r="AF61" s="24"/>
      <c r="AG61">
        <f t="shared" si="2"/>
        <v>21.020877062146894</v>
      </c>
      <c r="AI61" s="34">
        <f>PXIL!L61</f>
        <v>0</v>
      </c>
      <c r="AJ61" s="34">
        <f>PXIL!R61</f>
        <v>0</v>
      </c>
      <c r="AK61" s="34">
        <f>RTM_IEX!L61</f>
        <v>0.19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9.06</v>
      </c>
      <c r="H62">
        <f>PPCL_Spot!R62</f>
        <v>0</v>
      </c>
      <c r="I62">
        <f>Bawana_NG!R62</f>
        <v>-0.14000000000000004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11.620000000000001</v>
      </c>
      <c r="AB62" s="75">
        <f>-STOA!R62</f>
        <v>0</v>
      </c>
      <c r="AC62">
        <f t="shared" si="0"/>
        <v>0.18833093785310734</v>
      </c>
      <c r="AD62">
        <f t="shared" si="1"/>
        <v>20.931669062146891</v>
      </c>
      <c r="AE62">
        <f>'IDT-1'!D62</f>
        <v>0</v>
      </c>
      <c r="AF62" s="24"/>
      <c r="AG62">
        <f t="shared" si="2"/>
        <v>20.931669062146891</v>
      </c>
      <c r="AI62" s="34">
        <f>PXIL!L62</f>
        <v>0</v>
      </c>
      <c r="AJ62" s="34">
        <f>PXIL!R62</f>
        <v>0</v>
      </c>
      <c r="AK62" s="34">
        <f>RTM_IEX!L62</f>
        <v>0.57999999999999996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9.06</v>
      </c>
      <c r="H63">
        <f>PPCL_Spot!R63</f>
        <v>0</v>
      </c>
      <c r="I63">
        <f>Bawana_NG!R63</f>
        <v>-0.14000000000000004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10.649999999999999</v>
      </c>
      <c r="AB63" s="75">
        <f>-STOA!R63</f>
        <v>0</v>
      </c>
      <c r="AC63">
        <f t="shared" si="0"/>
        <v>0.18833093785310737</v>
      </c>
      <c r="AD63">
        <f t="shared" si="1"/>
        <v>20.931669062146895</v>
      </c>
      <c r="AE63">
        <f>'IDT-1'!D63</f>
        <v>0</v>
      </c>
      <c r="AF63" s="24"/>
      <c r="AG63">
        <f t="shared" si="2"/>
        <v>20.931669062146895</v>
      </c>
      <c r="AI63" s="34">
        <f>PXIL!L63</f>
        <v>0</v>
      </c>
      <c r="AJ63" s="34">
        <f>PXIL!R63</f>
        <v>0</v>
      </c>
      <c r="AK63" s="34">
        <f>RTM_IEX!L63</f>
        <v>1.55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9.06</v>
      </c>
      <c r="H64">
        <f>PPCL_Spot!R64</f>
        <v>0</v>
      </c>
      <c r="I64">
        <f>Bawana_NG!R64</f>
        <v>-0.14000000000000004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9.68</v>
      </c>
      <c r="AB64" s="75">
        <f>-STOA!R64</f>
        <v>0</v>
      </c>
      <c r="AC64">
        <f t="shared" si="0"/>
        <v>0.18833093785310737</v>
      </c>
      <c r="AD64">
        <f t="shared" si="1"/>
        <v>20.931669062146895</v>
      </c>
      <c r="AE64">
        <f>'IDT-1'!D64</f>
        <v>0</v>
      </c>
      <c r="AF64" s="24"/>
      <c r="AG64">
        <f t="shared" si="2"/>
        <v>20.931669062146895</v>
      </c>
      <c r="AI64" s="34">
        <f>PXIL!L64</f>
        <v>0</v>
      </c>
      <c r="AJ64" s="34">
        <f>PXIL!R64</f>
        <v>0</v>
      </c>
      <c r="AK64" s="34">
        <f>RTM_IEX!L64</f>
        <v>2.52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9.06</v>
      </c>
      <c r="H65">
        <f>PPCL_Spot!R65</f>
        <v>0</v>
      </c>
      <c r="I65">
        <f>Bawana_NG!R65</f>
        <v>-0.14000000000000004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9.1999999999999993</v>
      </c>
      <c r="AB65" s="75">
        <f>-STOA!R65</f>
        <v>0</v>
      </c>
      <c r="AC65">
        <f t="shared" si="0"/>
        <v>0.17900293785310734</v>
      </c>
      <c r="AD65">
        <f t="shared" si="1"/>
        <v>19.880997062146893</v>
      </c>
      <c r="AE65">
        <f>'IDT-1'!D65</f>
        <v>0</v>
      </c>
      <c r="AF65" s="24"/>
      <c r="AG65">
        <f t="shared" si="2"/>
        <v>19.880997062146893</v>
      </c>
      <c r="AI65" s="34">
        <f>PXIL!L65</f>
        <v>0</v>
      </c>
      <c r="AJ65" s="34">
        <f>PXIL!R65</f>
        <v>0</v>
      </c>
      <c r="AK65" s="34">
        <f>RTM_IEX!L65</f>
        <v>1.94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9.06</v>
      </c>
      <c r="H66">
        <f>PPCL_Spot!R66</f>
        <v>0</v>
      </c>
      <c r="I66">
        <f>Bawana_NG!R66</f>
        <v>-0.14000000000000004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8.23</v>
      </c>
      <c r="AB66" s="75">
        <f>-STOA!R66</f>
        <v>0</v>
      </c>
      <c r="AC66">
        <f t="shared" si="0"/>
        <v>0.17891493785310736</v>
      </c>
      <c r="AD66">
        <f t="shared" si="1"/>
        <v>19.871085062146889</v>
      </c>
      <c r="AE66">
        <f>'IDT-1'!D66</f>
        <v>0</v>
      </c>
      <c r="AF66" s="24"/>
      <c r="AG66">
        <f t="shared" si="2"/>
        <v>19.871085062146889</v>
      </c>
      <c r="AI66" s="34">
        <f>PXIL!L66</f>
        <v>0</v>
      </c>
      <c r="AJ66" s="34">
        <f>PXIL!R66</f>
        <v>0</v>
      </c>
      <c r="AK66" s="34">
        <f>RTM_IEX!L66</f>
        <v>2.9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9.06</v>
      </c>
      <c r="H67">
        <f>PPCL_Spot!R67</f>
        <v>0</v>
      </c>
      <c r="I67">
        <f>Bawana_NG!R67</f>
        <v>-0.14000000000000004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7.5</v>
      </c>
      <c r="AB67" s="75">
        <f>-STOA!R67</f>
        <v>0</v>
      </c>
      <c r="AC67">
        <f t="shared" si="0"/>
        <v>0.17504293785310737</v>
      </c>
      <c r="AD67">
        <f t="shared" si="1"/>
        <v>19.434957062146896</v>
      </c>
      <c r="AE67">
        <f>'IDT-1'!D67</f>
        <v>0</v>
      </c>
      <c r="AF67" s="24"/>
      <c r="AG67">
        <f t="shared" si="2"/>
        <v>19.434957062146896</v>
      </c>
      <c r="AI67" s="34">
        <f>PXIL!L67</f>
        <v>0</v>
      </c>
      <c r="AJ67" s="34">
        <f>PXIL!R67</f>
        <v>0</v>
      </c>
      <c r="AK67" s="34">
        <f>RTM_IEX!L67</f>
        <v>3.19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6.8806867832670333</v>
      </c>
      <c r="H68">
        <f>PPCL_Spot!R68</f>
        <v>0</v>
      </c>
      <c r="I68">
        <f>Bawana_NG!R68</f>
        <v>-0.14000000000000004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7.0600000000000005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0.15542498154585727</v>
      </c>
      <c r="AD68">
        <f t="shared" ref="AD68:AD98" si="4">SUM(B68:AB68,AI68:AR68)-AC68</f>
        <v>17.225261801721178</v>
      </c>
      <c r="AE68">
        <f>'IDT-1'!D68</f>
        <v>0</v>
      </c>
      <c r="AF68" s="24"/>
      <c r="AG68">
        <f t="shared" ref="AG68:AG98" si="5">SUM(AD68:AF68)</f>
        <v>17.225261801721178</v>
      </c>
      <c r="AI68" s="34">
        <f>PXIL!L68</f>
        <v>0</v>
      </c>
      <c r="AJ68" s="34">
        <f>PXIL!R68</f>
        <v>0</v>
      </c>
      <c r="AK68" s="34">
        <f>RTM_IEX!L68</f>
        <v>3.58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9.06</v>
      </c>
      <c r="H69">
        <f>PPCL_Spot!R69</f>
        <v>0</v>
      </c>
      <c r="I69">
        <f>Bawana_NG!R69</f>
        <v>-0.14000000000000004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6.5299999999999994</v>
      </c>
      <c r="AB69" s="75">
        <f>-STOA!R69</f>
        <v>0</v>
      </c>
      <c r="AC69">
        <f t="shared" si="3"/>
        <v>0.17592293785310734</v>
      </c>
      <c r="AD69">
        <f t="shared" si="4"/>
        <v>19.534077062146892</v>
      </c>
      <c r="AE69">
        <f>'IDT-1'!D69</f>
        <v>0</v>
      </c>
      <c r="AF69" s="24"/>
      <c r="AG69">
        <f t="shared" si="5"/>
        <v>19.534077062146892</v>
      </c>
      <c r="AI69" s="34">
        <f>PXIL!L69</f>
        <v>0</v>
      </c>
      <c r="AJ69" s="34">
        <f>PXIL!R69</f>
        <v>0</v>
      </c>
      <c r="AK69" s="34">
        <f>RTM_IEX!L69</f>
        <v>4.26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9.06</v>
      </c>
      <c r="H70">
        <f>PPCL_Spot!R70</f>
        <v>0</v>
      </c>
      <c r="I70">
        <f>Bawana_NG!R70</f>
        <v>-0.14000000000000004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6.06</v>
      </c>
      <c r="AB70" s="75">
        <f>-STOA!R70</f>
        <v>0</v>
      </c>
      <c r="AC70">
        <f t="shared" si="3"/>
        <v>0.17601093785310734</v>
      </c>
      <c r="AD70">
        <f t="shared" si="4"/>
        <v>19.543989062146892</v>
      </c>
      <c r="AE70">
        <f>'IDT-1'!D70</f>
        <v>0</v>
      </c>
      <c r="AF70" s="24"/>
      <c r="AG70">
        <f t="shared" si="5"/>
        <v>19.543989062146892</v>
      </c>
      <c r="AI70" s="34">
        <f>PXIL!L70</f>
        <v>0</v>
      </c>
      <c r="AJ70" s="34">
        <f>PXIL!R70</f>
        <v>0</v>
      </c>
      <c r="AK70" s="34">
        <f>RTM_IEX!L70</f>
        <v>4.74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9.06</v>
      </c>
      <c r="H71">
        <f>PPCL_Spot!R71</f>
        <v>0</v>
      </c>
      <c r="I71">
        <f>Bawana_NG!R71</f>
        <v>-0.14000000000000004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5.67</v>
      </c>
      <c r="AB71" s="75">
        <f>-STOA!R71</f>
        <v>0</v>
      </c>
      <c r="AC71">
        <f t="shared" si="3"/>
        <v>0.17601093785310734</v>
      </c>
      <c r="AD71">
        <f t="shared" si="4"/>
        <v>19.543989062146892</v>
      </c>
      <c r="AE71">
        <f>'IDT-1'!D71</f>
        <v>0</v>
      </c>
      <c r="AF71" s="24"/>
      <c r="AG71">
        <f t="shared" si="5"/>
        <v>19.543989062146892</v>
      </c>
      <c r="AI71" s="34">
        <f>PXIL!L71</f>
        <v>0</v>
      </c>
      <c r="AJ71" s="34">
        <f>PXIL!R71</f>
        <v>0</v>
      </c>
      <c r="AK71" s="34">
        <f>RTM_IEX!L71</f>
        <v>5.13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9.06</v>
      </c>
      <c r="H72">
        <f>PPCL_Spot!R72</f>
        <v>0</v>
      </c>
      <c r="I72">
        <f>Bawana_NG!R72</f>
        <v>-0.14000000000000004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5.28</v>
      </c>
      <c r="AB72" s="75">
        <f>-STOA!R72</f>
        <v>0</v>
      </c>
      <c r="AC72">
        <f t="shared" si="3"/>
        <v>0.17601093785310734</v>
      </c>
      <c r="AD72">
        <f t="shared" si="4"/>
        <v>19.543989062146892</v>
      </c>
      <c r="AE72">
        <f>'IDT-1'!D72</f>
        <v>0</v>
      </c>
      <c r="AF72" s="24"/>
      <c r="AG72">
        <f t="shared" si="5"/>
        <v>19.543989062146892</v>
      </c>
      <c r="AI72" s="34">
        <f>PXIL!L72</f>
        <v>0</v>
      </c>
      <c r="AJ72" s="34">
        <f>PXIL!R72</f>
        <v>0</v>
      </c>
      <c r="AK72" s="34">
        <f>RTM_IEX!L72</f>
        <v>5.52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9.06</v>
      </c>
      <c r="H73">
        <f>PPCL_Spot!R73</f>
        <v>0</v>
      </c>
      <c r="I73">
        <f>Bawana_NG!R73</f>
        <v>-0.14000000000000004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5.07</v>
      </c>
      <c r="AB73" s="75">
        <f>-STOA!R73</f>
        <v>0</v>
      </c>
      <c r="AC73">
        <f t="shared" si="3"/>
        <v>0.18525093785310737</v>
      </c>
      <c r="AD73">
        <f t="shared" si="4"/>
        <v>20.584749062146891</v>
      </c>
      <c r="AE73">
        <f>'IDT-1'!D73</f>
        <v>0</v>
      </c>
      <c r="AF73" s="24"/>
      <c r="AG73">
        <f t="shared" si="5"/>
        <v>20.584749062146891</v>
      </c>
      <c r="AI73" s="34">
        <f>PXIL!L73</f>
        <v>0</v>
      </c>
      <c r="AJ73" s="34">
        <f>PXIL!R73</f>
        <v>0</v>
      </c>
      <c r="AK73" s="34">
        <f>RTM_IEX!L73</f>
        <v>6.78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9.06</v>
      </c>
      <c r="H74">
        <f>PPCL_Spot!R74</f>
        <v>0</v>
      </c>
      <c r="I74">
        <f>Bawana_NG!R74</f>
        <v>-0.14000000000000004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4.9399999999999995</v>
      </c>
      <c r="AB74" s="75">
        <f>-STOA!R74</f>
        <v>0</v>
      </c>
      <c r="AC74">
        <f t="shared" si="3"/>
        <v>0.18489893785310735</v>
      </c>
      <c r="AD74">
        <f t="shared" si="4"/>
        <v>20.545101062146895</v>
      </c>
      <c r="AE74">
        <f>'IDT-1'!D74</f>
        <v>0</v>
      </c>
      <c r="AF74" s="24"/>
      <c r="AG74">
        <f t="shared" si="5"/>
        <v>20.545101062146895</v>
      </c>
      <c r="AI74" s="34">
        <f>PXIL!L74</f>
        <v>0</v>
      </c>
      <c r="AJ74" s="34">
        <f>PXIL!R74</f>
        <v>0</v>
      </c>
      <c r="AK74" s="34">
        <f>RTM_IEX!L74</f>
        <v>6.87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9.06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0.18745093785310735</v>
      </c>
      <c r="AD75">
        <f t="shared" si="4"/>
        <v>20.832549062146892</v>
      </c>
      <c r="AE75">
        <f>'IDT-1'!D75</f>
        <v>0</v>
      </c>
      <c r="AF75" s="24"/>
      <c r="AG75">
        <f t="shared" si="5"/>
        <v>20.832549062146892</v>
      </c>
      <c r="AI75" s="34">
        <f>PXIL!L75</f>
        <v>0</v>
      </c>
      <c r="AJ75" s="34">
        <f>PXIL!R75</f>
        <v>0</v>
      </c>
      <c r="AK75" s="34">
        <f>RTM_IEX!L75</f>
        <v>7.26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9.06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0.18745093785310735</v>
      </c>
      <c r="AD76">
        <f t="shared" si="4"/>
        <v>20.832549062146892</v>
      </c>
      <c r="AE76">
        <f>'IDT-1'!D76</f>
        <v>0</v>
      </c>
      <c r="AF76" s="24"/>
      <c r="AG76">
        <f t="shared" si="5"/>
        <v>20.832549062146892</v>
      </c>
      <c r="AI76" s="34">
        <f>PXIL!L76</f>
        <v>0</v>
      </c>
      <c r="AJ76" s="34">
        <f>PXIL!R76</f>
        <v>0</v>
      </c>
      <c r="AK76" s="34">
        <f>RTM_IEX!L76</f>
        <v>7.26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9.06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0.18912293785310735</v>
      </c>
      <c r="AD77">
        <f t="shared" si="4"/>
        <v>21.020877062146894</v>
      </c>
      <c r="AE77">
        <f>'IDT-1'!D77</f>
        <v>0</v>
      </c>
      <c r="AF77" s="24"/>
      <c r="AG77">
        <f t="shared" si="5"/>
        <v>21.020877062146894</v>
      </c>
      <c r="AI77" s="34">
        <f>PXIL!L77</f>
        <v>0</v>
      </c>
      <c r="AJ77" s="34">
        <f>PXIL!R77</f>
        <v>0</v>
      </c>
      <c r="AK77" s="34">
        <f>RTM_IEX!L77</f>
        <v>7.45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9.06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0.18912293785310735</v>
      </c>
      <c r="AD78">
        <f t="shared" si="4"/>
        <v>21.020877062146894</v>
      </c>
      <c r="AE78">
        <f>'IDT-1'!D78</f>
        <v>0</v>
      </c>
      <c r="AF78" s="24"/>
      <c r="AG78">
        <f t="shared" si="5"/>
        <v>21.020877062146894</v>
      </c>
      <c r="AI78" s="34">
        <f>PXIL!L78</f>
        <v>0</v>
      </c>
      <c r="AJ78" s="34">
        <f>PXIL!R78</f>
        <v>0</v>
      </c>
      <c r="AK78" s="34">
        <f>RTM_IEX!L78</f>
        <v>7.45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9.06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0.19167493785310735</v>
      </c>
      <c r="AD79">
        <f t="shared" si="4"/>
        <v>21.308325062146892</v>
      </c>
      <c r="AE79">
        <f>'IDT-1'!D79</f>
        <v>0</v>
      </c>
      <c r="AF79" s="24"/>
      <c r="AG79">
        <f t="shared" si="5"/>
        <v>21.308325062146892</v>
      </c>
      <c r="AI79" s="34">
        <f>PXIL!L79</f>
        <v>0</v>
      </c>
      <c r="AJ79" s="34">
        <f>PXIL!R79</f>
        <v>0</v>
      </c>
      <c r="AK79" s="34">
        <f>RTM_IEX!L79</f>
        <v>7.74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9.06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0.19167493785310735</v>
      </c>
      <c r="AD80">
        <f t="shared" si="4"/>
        <v>21.308325062146892</v>
      </c>
      <c r="AE80">
        <f>'IDT-1'!D80</f>
        <v>0</v>
      </c>
      <c r="AF80" s="24"/>
      <c r="AG80">
        <f t="shared" si="5"/>
        <v>21.308325062146892</v>
      </c>
      <c r="AI80" s="34">
        <f>PXIL!L80</f>
        <v>0</v>
      </c>
      <c r="AJ80" s="34">
        <f>PXIL!R80</f>
        <v>0</v>
      </c>
      <c r="AK80" s="34">
        <f>RTM_IEX!L80</f>
        <v>7.74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9.06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0.19845093785310736</v>
      </c>
      <c r="AD81">
        <f t="shared" si="4"/>
        <v>22.071549062146893</v>
      </c>
      <c r="AE81">
        <f>'IDT-1'!D81</f>
        <v>0</v>
      </c>
      <c r="AF81" s="24"/>
      <c r="AG81">
        <f t="shared" si="5"/>
        <v>22.071549062146893</v>
      </c>
      <c r="AI81" s="34">
        <f>PXIL!L81</f>
        <v>0</v>
      </c>
      <c r="AJ81" s="34">
        <f>PXIL!R81</f>
        <v>0</v>
      </c>
      <c r="AK81" s="34">
        <f>RTM_IEX!L81</f>
        <v>8.51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9.06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0.19845093785310736</v>
      </c>
      <c r="AD82">
        <f t="shared" si="4"/>
        <v>22.071549062146893</v>
      </c>
      <c r="AE82">
        <f>'IDT-1'!D82</f>
        <v>0</v>
      </c>
      <c r="AF82" s="24"/>
      <c r="AG82">
        <f t="shared" si="5"/>
        <v>22.071549062146893</v>
      </c>
      <c r="AI82" s="34">
        <f>PXIL!L82</f>
        <v>0</v>
      </c>
      <c r="AJ82" s="34">
        <f>PXIL!R82</f>
        <v>0</v>
      </c>
      <c r="AK82" s="34">
        <f>RTM_IEX!L82</f>
        <v>8.51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9.06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0.19167493785310735</v>
      </c>
      <c r="AD83">
        <f t="shared" si="4"/>
        <v>21.308325062146892</v>
      </c>
      <c r="AE83">
        <f>'IDT-1'!D83</f>
        <v>0</v>
      </c>
      <c r="AF83" s="24"/>
      <c r="AG83">
        <f t="shared" si="5"/>
        <v>21.308325062146892</v>
      </c>
      <c r="AI83" s="34">
        <f>PXIL!L83</f>
        <v>0</v>
      </c>
      <c r="AJ83" s="34">
        <f>PXIL!R83</f>
        <v>0</v>
      </c>
      <c r="AK83" s="34">
        <f>RTM_IEX!L83</f>
        <v>7.74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9.06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0.19167493785310735</v>
      </c>
      <c r="AD84">
        <f t="shared" si="4"/>
        <v>21.308325062146892</v>
      </c>
      <c r="AE84">
        <f>'IDT-1'!D84</f>
        <v>0</v>
      </c>
      <c r="AF84" s="24"/>
      <c r="AG84">
        <f t="shared" si="5"/>
        <v>21.308325062146892</v>
      </c>
      <c r="AI84" s="34">
        <f>PXIL!L84</f>
        <v>0</v>
      </c>
      <c r="AJ84" s="34">
        <f>PXIL!R84</f>
        <v>0</v>
      </c>
      <c r="AK84" s="34">
        <f>RTM_IEX!L84</f>
        <v>7.74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9.06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0.19167493785310735</v>
      </c>
      <c r="AD85">
        <f t="shared" si="4"/>
        <v>21.308325062146892</v>
      </c>
      <c r="AE85">
        <f>'IDT-1'!D85</f>
        <v>0</v>
      </c>
      <c r="AF85" s="24"/>
      <c r="AG85">
        <f t="shared" si="5"/>
        <v>21.308325062146892</v>
      </c>
      <c r="AI85" s="34">
        <f>PXIL!L85</f>
        <v>0</v>
      </c>
      <c r="AJ85" s="34">
        <f>PXIL!R85</f>
        <v>0</v>
      </c>
      <c r="AK85" s="34">
        <f>RTM_IEX!L85</f>
        <v>7.74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9.06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0.19176293785310738</v>
      </c>
      <c r="AD86">
        <f t="shared" si="4"/>
        <v>21.318237062146892</v>
      </c>
      <c r="AE86">
        <f>'IDT-1'!D86</f>
        <v>0</v>
      </c>
      <c r="AF86" s="24"/>
      <c r="AG86">
        <f t="shared" si="5"/>
        <v>21.318237062146892</v>
      </c>
      <c r="AI86" s="34">
        <f>PXIL!L86</f>
        <v>0</v>
      </c>
      <c r="AJ86" s="34">
        <f>PXIL!R86</f>
        <v>0</v>
      </c>
      <c r="AK86" s="34">
        <f>RTM_IEX!L86</f>
        <v>7.75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9.06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0.19167493785310735</v>
      </c>
      <c r="AD87">
        <f t="shared" si="4"/>
        <v>21.308325062146892</v>
      </c>
      <c r="AE87">
        <f>'IDT-1'!D87</f>
        <v>0</v>
      </c>
      <c r="AF87" s="24"/>
      <c r="AG87">
        <f t="shared" si="5"/>
        <v>21.308325062146892</v>
      </c>
      <c r="AI87" s="34">
        <f>PXIL!L87</f>
        <v>0</v>
      </c>
      <c r="AJ87" s="34">
        <f>PXIL!R87</f>
        <v>0</v>
      </c>
      <c r="AK87" s="34">
        <f>RTM_IEX!L87</f>
        <v>7.74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9.06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0.18833093785310737</v>
      </c>
      <c r="AD88">
        <f t="shared" si="4"/>
        <v>20.931669062146895</v>
      </c>
      <c r="AE88">
        <f>'IDT-1'!D88</f>
        <v>0</v>
      </c>
      <c r="AF88" s="24"/>
      <c r="AG88">
        <f t="shared" si="5"/>
        <v>20.931669062146895</v>
      </c>
      <c r="AI88" s="34">
        <f>PXIL!L88</f>
        <v>0</v>
      </c>
      <c r="AJ88" s="34">
        <f>PXIL!R88</f>
        <v>0</v>
      </c>
      <c r="AK88" s="34">
        <f>RTM_IEX!L88</f>
        <v>7.36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9.06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0.20874693785310736</v>
      </c>
      <c r="AD89">
        <f t="shared" si="4"/>
        <v>23.231253062146891</v>
      </c>
      <c r="AE89">
        <f>'IDT-1'!D89</f>
        <v>0</v>
      </c>
      <c r="AF89" s="24"/>
      <c r="AG89">
        <f t="shared" si="5"/>
        <v>23.231253062146891</v>
      </c>
      <c r="AI89" s="34">
        <f>PXIL!L89</f>
        <v>0</v>
      </c>
      <c r="AJ89" s="34">
        <f>PXIL!R89</f>
        <v>0</v>
      </c>
      <c r="AK89" s="34">
        <f>RTM_IEX!L89</f>
        <v>9.68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9.06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0.20874693785310736</v>
      </c>
      <c r="AD90">
        <f t="shared" si="4"/>
        <v>23.231253062146891</v>
      </c>
      <c r="AE90">
        <f>'IDT-1'!D90</f>
        <v>0</v>
      </c>
      <c r="AF90" s="24"/>
      <c r="AG90">
        <f t="shared" si="5"/>
        <v>23.231253062146891</v>
      </c>
      <c r="AI90" s="34">
        <f>PXIL!L90</f>
        <v>0</v>
      </c>
      <c r="AJ90" s="34">
        <f>PXIL!R90</f>
        <v>0</v>
      </c>
      <c r="AK90" s="34">
        <f>RTM_IEX!L90</f>
        <v>9.68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9.06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0.20874693785310736</v>
      </c>
      <c r="AD91">
        <f t="shared" si="4"/>
        <v>23.231253062146891</v>
      </c>
      <c r="AE91">
        <f>'IDT-1'!D91</f>
        <v>0</v>
      </c>
      <c r="AF91" s="24"/>
      <c r="AG91">
        <f t="shared" si="5"/>
        <v>23.231253062146891</v>
      </c>
      <c r="AI91" s="34">
        <f>PXIL!L91</f>
        <v>0</v>
      </c>
      <c r="AJ91" s="34">
        <f>PXIL!R91</f>
        <v>0</v>
      </c>
      <c r="AK91" s="34">
        <f>RTM_IEX!L91</f>
        <v>9.68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9.06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0.20874693785310736</v>
      </c>
      <c r="AD92">
        <f t="shared" si="4"/>
        <v>23.231253062146891</v>
      </c>
      <c r="AE92">
        <f>'IDT-1'!D92</f>
        <v>0</v>
      </c>
      <c r="AF92" s="24"/>
      <c r="AG92">
        <f t="shared" si="5"/>
        <v>23.231253062146891</v>
      </c>
      <c r="AI92" s="34">
        <f>PXIL!L92</f>
        <v>0</v>
      </c>
      <c r="AJ92" s="34">
        <f>PXIL!R92</f>
        <v>0</v>
      </c>
      <c r="AK92" s="34">
        <f>RTM_IEX!L92</f>
        <v>9.68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9.06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0.22581893785310736</v>
      </c>
      <c r="AD93">
        <f t="shared" si="4"/>
        <v>25.154181062146893</v>
      </c>
      <c r="AE93">
        <f>'IDT-1'!D93</f>
        <v>0</v>
      </c>
      <c r="AF93" s="24"/>
      <c r="AG93">
        <f t="shared" si="5"/>
        <v>25.154181062146893</v>
      </c>
      <c r="AI93" s="34">
        <f>PXIL!L93</f>
        <v>0</v>
      </c>
      <c r="AJ93" s="34">
        <f>PXIL!R93</f>
        <v>0</v>
      </c>
      <c r="AK93" s="34">
        <f>RTM_IEX!L93</f>
        <v>11.62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9.06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0.22581893785310736</v>
      </c>
      <c r="AD94">
        <f t="shared" si="4"/>
        <v>25.154181062146893</v>
      </c>
      <c r="AE94">
        <f>'IDT-1'!D94</f>
        <v>0</v>
      </c>
      <c r="AF94" s="24"/>
      <c r="AG94">
        <f t="shared" si="5"/>
        <v>25.154181062146893</v>
      </c>
      <c r="AI94" s="34">
        <f>PXIL!L94</f>
        <v>0</v>
      </c>
      <c r="AJ94" s="34">
        <f>PXIL!R94</f>
        <v>0</v>
      </c>
      <c r="AK94" s="34">
        <f>RTM_IEX!L94</f>
        <v>11.62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9.06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0.22573093785310736</v>
      </c>
      <c r="AD95">
        <f t="shared" si="4"/>
        <v>25.14426906214689</v>
      </c>
      <c r="AE95">
        <f>'IDT-1'!D95</f>
        <v>0</v>
      </c>
      <c r="AF95" s="24"/>
      <c r="AG95">
        <f t="shared" si="5"/>
        <v>25.14426906214689</v>
      </c>
      <c r="AI95" s="34">
        <f>PXIL!L95</f>
        <v>0</v>
      </c>
      <c r="AJ95" s="34">
        <f>PXIL!R95</f>
        <v>0</v>
      </c>
      <c r="AK95" s="34">
        <f>RTM_IEX!L95</f>
        <v>11.61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9.06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0.22405893785310738</v>
      </c>
      <c r="AD96">
        <f t="shared" si="4"/>
        <v>24.955941062146891</v>
      </c>
      <c r="AE96">
        <f>'IDT-1'!D96</f>
        <v>0</v>
      </c>
      <c r="AF96" s="24"/>
      <c r="AG96">
        <f t="shared" si="5"/>
        <v>24.955941062146891</v>
      </c>
      <c r="AI96" s="34">
        <f>PXIL!L96</f>
        <v>0</v>
      </c>
      <c r="AJ96" s="34">
        <f>PXIL!R96</f>
        <v>0</v>
      </c>
      <c r="AK96" s="34">
        <f>RTM_IEX!L96</f>
        <v>11.42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9.06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0.21895493785310738</v>
      </c>
      <c r="AD97">
        <f t="shared" si="4"/>
        <v>24.381045062146892</v>
      </c>
      <c r="AE97">
        <f>'IDT-1'!D97</f>
        <v>0</v>
      </c>
      <c r="AF97" s="24"/>
      <c r="AG97">
        <f t="shared" si="5"/>
        <v>24.381045062146892</v>
      </c>
      <c r="AI97" s="34">
        <f>PXIL!L97</f>
        <v>0</v>
      </c>
      <c r="AJ97" s="34">
        <f>PXIL!R97</f>
        <v>0</v>
      </c>
      <c r="AK97" s="34">
        <f>RTM_IEX!L97</f>
        <v>10.84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9.06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0.21895493785310738</v>
      </c>
      <c r="AD98">
        <f t="shared" si="4"/>
        <v>24.381045062146892</v>
      </c>
      <c r="AE98">
        <f>'IDT-1'!D98</f>
        <v>0</v>
      </c>
      <c r="AF98" s="24"/>
      <c r="AG98">
        <f t="shared" si="5"/>
        <v>24.381045062146892</v>
      </c>
      <c r="AI98" s="34">
        <f>PXIL!L98</f>
        <v>0</v>
      </c>
      <c r="AJ98" s="34">
        <f>PXIL!R98</f>
        <v>0</v>
      </c>
      <c r="AK98" s="34">
        <f>RTM_IEX!L98</f>
        <v>10.84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0.21510284569851887</v>
      </c>
      <c r="H99">
        <f t="shared" si="6"/>
        <v>0</v>
      </c>
      <c r="I99">
        <f t="shared" si="6"/>
        <v>-3.360000000000004E-3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0.16582500000000019</v>
      </c>
      <c r="AB99" s="75">
        <f t="shared" si="6"/>
        <v>0</v>
      </c>
      <c r="AC99">
        <f t="shared" si="6"/>
        <v>4.6826126095400288E-3</v>
      </c>
      <c r="AD99">
        <f t="shared" si="6"/>
        <v>0.51109023308897938</v>
      </c>
      <c r="AE99">
        <f t="shared" ref="AE99:AR99" si="7">SUM(AE3:AE98)/4000</f>
        <v>0</v>
      </c>
      <c r="AG99">
        <f t="shared" si="7"/>
        <v>0.51109023308897938</v>
      </c>
      <c r="AI99">
        <f t="shared" si="7"/>
        <v>0</v>
      </c>
      <c r="AJ99">
        <f t="shared" si="7"/>
        <v>0</v>
      </c>
      <c r="AK99">
        <f t="shared" si="7"/>
        <v>0.14297999999999997</v>
      </c>
      <c r="AL99">
        <f t="shared" si="7"/>
        <v>-4.7750000000000006E-3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45106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3" t="s">
        <v>143</v>
      </c>
      <c r="Q1" s="203" t="s">
        <v>144</v>
      </c>
      <c r="R1" s="207" t="s">
        <v>323</v>
      </c>
      <c r="S1" s="207" t="s">
        <v>482</v>
      </c>
      <c r="T1" s="40" t="s">
        <v>287</v>
      </c>
      <c r="U1" s="204" t="s">
        <v>288</v>
      </c>
      <c r="V1" s="65" t="s">
        <v>301</v>
      </c>
      <c r="W1" s="65" t="s">
        <v>287</v>
      </c>
      <c r="X1" s="195" t="s">
        <v>319</v>
      </c>
      <c r="Y1" s="206" t="s">
        <v>222</v>
      </c>
      <c r="Z1" s="206" t="s">
        <v>223</v>
      </c>
      <c r="AA1" s="205" t="s">
        <v>198</v>
      </c>
      <c r="AB1" s="205" t="s">
        <v>199</v>
      </c>
      <c r="AC1" s="25" t="s">
        <v>189</v>
      </c>
      <c r="AD1" s="195" t="s">
        <v>142</v>
      </c>
      <c r="AG1" s="195" t="s">
        <v>276</v>
      </c>
      <c r="AI1" s="206" t="s">
        <v>367</v>
      </c>
      <c r="AJ1" s="206" t="s">
        <v>368</v>
      </c>
      <c r="AK1" s="206" t="s">
        <v>369</v>
      </c>
      <c r="AL1" s="206" t="s">
        <v>370</v>
      </c>
      <c r="AM1" s="206" t="s">
        <v>371</v>
      </c>
      <c r="AN1" s="206" t="s">
        <v>372</v>
      </c>
      <c r="AO1" s="208" t="s">
        <v>395</v>
      </c>
      <c r="AP1" s="208" t="s">
        <v>396</v>
      </c>
      <c r="AQ1" s="208" t="s">
        <v>397</v>
      </c>
      <c r="AR1" s="208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3"/>
      <c r="Q2" s="203"/>
      <c r="R2" s="207"/>
      <c r="S2" s="207"/>
      <c r="T2" s="40" t="s">
        <v>300</v>
      </c>
      <c r="U2" s="204"/>
      <c r="V2" s="65" t="s">
        <v>289</v>
      </c>
      <c r="W2" s="65" t="s">
        <v>289</v>
      </c>
      <c r="X2" s="195"/>
      <c r="Y2" s="206"/>
      <c r="Z2" s="206"/>
      <c r="AA2" s="205"/>
      <c r="AB2" s="205"/>
      <c r="AC2" s="25">
        <f>Losses!B3</f>
        <v>8.8000000000000005E-3</v>
      </c>
      <c r="AD2" s="195"/>
      <c r="AE2" t="s">
        <v>274</v>
      </c>
      <c r="AG2" s="195"/>
      <c r="AI2" s="206"/>
      <c r="AJ2" s="206"/>
      <c r="AK2" s="206"/>
      <c r="AL2" s="206"/>
      <c r="AM2" s="206"/>
      <c r="AN2" s="206"/>
      <c r="AO2" s="208"/>
      <c r="AP2" s="208"/>
      <c r="AQ2" s="208"/>
      <c r="AR2" s="20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11.170235999999999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0.14599407679999998</v>
      </c>
      <c r="AD3">
        <f>SUM(B3:AB3,AI3:AR3)-AC3</f>
        <v>16.444241923199996</v>
      </c>
      <c r="AE3">
        <v>0</v>
      </c>
      <c r="AF3" s="24"/>
      <c r="AG3">
        <f>SUM(AD3:AF3)</f>
        <v>16.444241923199996</v>
      </c>
      <c r="AI3" s="34">
        <f>PXIL!M3</f>
        <v>0</v>
      </c>
      <c r="AJ3" s="34">
        <f>PXIL!S3</f>
        <v>0</v>
      </c>
      <c r="AK3" s="34">
        <f>RTM_IEX!M3</f>
        <v>5.42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11.170235999999999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0.1153700768</v>
      </c>
      <c r="AD4">
        <f t="shared" ref="AD4:AD67" si="1">SUM(B4:AB4,AI4:AR4)-AC4</f>
        <v>12.994865923199999</v>
      </c>
      <c r="AE4">
        <v>0</v>
      </c>
      <c r="AF4" s="24"/>
      <c r="AG4">
        <f t="shared" ref="AG4:AG67" si="2">SUM(AD4:AF4)</f>
        <v>12.994865923199999</v>
      </c>
      <c r="AI4" s="34">
        <f>PXIL!M4</f>
        <v>0</v>
      </c>
      <c r="AJ4" s="34">
        <f>PXIL!S4</f>
        <v>0</v>
      </c>
      <c r="AK4" s="34">
        <f>RTM_IEX!M4</f>
        <v>1.94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11.170235999999999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0.1374580768</v>
      </c>
      <c r="AD5">
        <f t="shared" si="1"/>
        <v>15.482777923199999</v>
      </c>
      <c r="AE5">
        <v>0</v>
      </c>
      <c r="AF5" s="24"/>
      <c r="AG5">
        <f t="shared" si="2"/>
        <v>15.482777923199999</v>
      </c>
      <c r="AI5" s="34">
        <f>PXIL!M5</f>
        <v>0</v>
      </c>
      <c r="AJ5" s="34">
        <f>PXIL!S5</f>
        <v>0</v>
      </c>
      <c r="AK5" s="34">
        <f>RTM_IEX!M5</f>
        <v>4.45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11.018943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9.6966698400000009E-2</v>
      </c>
      <c r="AD6">
        <f t="shared" si="1"/>
        <v>10.921976301600001</v>
      </c>
      <c r="AE6">
        <v>0</v>
      </c>
      <c r="AF6" s="24"/>
      <c r="AG6">
        <f t="shared" si="2"/>
        <v>10.921976301600001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8.5106560000000009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7.7445772800000007E-2</v>
      </c>
      <c r="AD7">
        <f t="shared" si="1"/>
        <v>8.7232102271999992</v>
      </c>
      <c r="AE7">
        <v>0</v>
      </c>
      <c r="AF7" s="24"/>
      <c r="AG7">
        <f t="shared" si="2"/>
        <v>8.7232102271999992</v>
      </c>
      <c r="AI7" s="34">
        <f>PXIL!M7</f>
        <v>0</v>
      </c>
      <c r="AJ7" s="34">
        <f>PXIL!S7</f>
        <v>0</v>
      </c>
      <c r="AK7" s="34">
        <f>RTM_IEX!M7</f>
        <v>0.28999999999999998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8.5106560000000009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8.1669772800000012E-2</v>
      </c>
      <c r="AD8">
        <f t="shared" si="1"/>
        <v>9.1989862272000007</v>
      </c>
      <c r="AE8">
        <v>0</v>
      </c>
      <c r="AF8" s="24"/>
      <c r="AG8">
        <f t="shared" si="2"/>
        <v>9.1989862272000007</v>
      </c>
      <c r="AI8" s="34">
        <f>PXIL!M8</f>
        <v>0</v>
      </c>
      <c r="AJ8" s="34">
        <f>PXIL!S8</f>
        <v>0</v>
      </c>
      <c r="AK8" s="34">
        <f>RTM_IEX!M8</f>
        <v>0.77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8.5106560000000009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9.0205772800000014E-2</v>
      </c>
      <c r="AD9">
        <f t="shared" si="1"/>
        <v>10.160450227200002</v>
      </c>
      <c r="AE9">
        <v>0</v>
      </c>
      <c r="AF9" s="24"/>
      <c r="AG9">
        <f t="shared" si="2"/>
        <v>10.160450227200002</v>
      </c>
      <c r="AI9" s="34">
        <f>PXIL!M9</f>
        <v>0</v>
      </c>
      <c r="AJ9" s="34">
        <f>PXIL!S9</f>
        <v>0</v>
      </c>
      <c r="AK9" s="34">
        <f>RTM_IEX!M9</f>
        <v>1.74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8.5106560000000009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8.7653772800000002E-2</v>
      </c>
      <c r="AD10">
        <f t="shared" si="1"/>
        <v>9.8730022272000006</v>
      </c>
      <c r="AE10">
        <v>0</v>
      </c>
      <c r="AF10" s="24"/>
      <c r="AG10">
        <f t="shared" si="2"/>
        <v>9.8730022272000006</v>
      </c>
      <c r="AI10" s="34">
        <f>PXIL!M10</f>
        <v>0</v>
      </c>
      <c r="AJ10" s="34">
        <f>PXIL!S10</f>
        <v>0</v>
      </c>
      <c r="AK10" s="34">
        <f>RTM_IEX!M10</f>
        <v>1.45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8.5106560000000009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0.1251417728</v>
      </c>
      <c r="AD11">
        <f t="shared" si="1"/>
        <v>14.095514227200002</v>
      </c>
      <c r="AE11">
        <v>0</v>
      </c>
      <c r="AF11" s="24"/>
      <c r="AG11">
        <f t="shared" si="2"/>
        <v>14.095514227200002</v>
      </c>
      <c r="AI11" s="34">
        <f>PXIL!M11</f>
        <v>0</v>
      </c>
      <c r="AJ11" s="34">
        <f>PXIL!S11</f>
        <v>0</v>
      </c>
      <c r="AK11" s="34">
        <f>RTM_IEX!M11</f>
        <v>5.71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8.5106560000000009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0.13367777280000001</v>
      </c>
      <c r="AD12">
        <f t="shared" si="1"/>
        <v>15.0569782272</v>
      </c>
      <c r="AE12">
        <v>0</v>
      </c>
      <c r="AF12" s="24"/>
      <c r="AG12">
        <f t="shared" si="2"/>
        <v>15.0569782272</v>
      </c>
      <c r="AI12" s="34">
        <f>PXIL!M12</f>
        <v>0</v>
      </c>
      <c r="AJ12" s="34">
        <f>PXIL!S12</f>
        <v>0</v>
      </c>
      <c r="AK12" s="34">
        <f>RTM_IEX!M12</f>
        <v>6.68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8.5106560000000009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0.12602177280000001</v>
      </c>
      <c r="AD13">
        <f t="shared" si="1"/>
        <v>14.1946342272</v>
      </c>
      <c r="AE13">
        <v>0</v>
      </c>
      <c r="AF13" s="24"/>
      <c r="AG13">
        <f t="shared" si="2"/>
        <v>14.1946342272</v>
      </c>
      <c r="AI13" s="34">
        <f>PXIL!M13</f>
        <v>0</v>
      </c>
      <c r="AJ13" s="34">
        <f>PXIL!S13</f>
        <v>0</v>
      </c>
      <c r="AK13" s="34">
        <f>RTM_IEX!M13</f>
        <v>5.81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8.5106560000000009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0.12091777280000002</v>
      </c>
      <c r="AD14">
        <f t="shared" si="1"/>
        <v>13.619738227200001</v>
      </c>
      <c r="AE14">
        <v>0</v>
      </c>
      <c r="AF14" s="24"/>
      <c r="AG14">
        <f t="shared" si="2"/>
        <v>13.619738227200001</v>
      </c>
      <c r="AI14" s="34">
        <f>PXIL!M14</f>
        <v>0</v>
      </c>
      <c r="AJ14" s="34">
        <f>PXIL!S14</f>
        <v>0</v>
      </c>
      <c r="AK14" s="34">
        <f>RTM_IEX!M14</f>
        <v>5.23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8.5106560000000009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0.15409377280000003</v>
      </c>
      <c r="AD15">
        <f t="shared" si="1"/>
        <v>17.356562227200001</v>
      </c>
      <c r="AE15">
        <v>0</v>
      </c>
      <c r="AF15" s="24"/>
      <c r="AG15">
        <f t="shared" si="2"/>
        <v>17.356562227200001</v>
      </c>
      <c r="AI15" s="34">
        <f>PXIL!M15</f>
        <v>0</v>
      </c>
      <c r="AJ15" s="34">
        <f>PXIL!S15</f>
        <v>0</v>
      </c>
      <c r="AK15" s="34">
        <f>RTM_IEX!M15</f>
        <v>9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8.5106560000000009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0.1320057728</v>
      </c>
      <c r="AD16">
        <f t="shared" si="1"/>
        <v>14.868650227200002</v>
      </c>
      <c r="AE16">
        <v>0</v>
      </c>
      <c r="AF16" s="24"/>
      <c r="AG16">
        <f t="shared" si="2"/>
        <v>14.868650227200002</v>
      </c>
      <c r="AI16" s="34">
        <f>PXIL!M16</f>
        <v>0</v>
      </c>
      <c r="AJ16" s="34">
        <f>PXIL!S16</f>
        <v>0</v>
      </c>
      <c r="AK16" s="34">
        <f>RTM_IEX!M16</f>
        <v>6.49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8.5106560000000009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0.13024577280000002</v>
      </c>
      <c r="AD17">
        <f t="shared" si="1"/>
        <v>14.6704102272</v>
      </c>
      <c r="AE17">
        <v>0</v>
      </c>
      <c r="AF17" s="24"/>
      <c r="AG17">
        <f t="shared" si="2"/>
        <v>14.6704102272</v>
      </c>
      <c r="AI17" s="34">
        <f>PXIL!M17</f>
        <v>0</v>
      </c>
      <c r="AJ17" s="34">
        <f>PXIL!S17</f>
        <v>0</v>
      </c>
      <c r="AK17" s="34">
        <f>RTM_IEX!M17</f>
        <v>6.29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8.5106560000000009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0.13790177280000002</v>
      </c>
      <c r="AD18">
        <f t="shared" si="1"/>
        <v>15.532754227200002</v>
      </c>
      <c r="AE18">
        <v>0</v>
      </c>
      <c r="AF18" s="24"/>
      <c r="AG18">
        <f t="shared" si="2"/>
        <v>15.532754227200002</v>
      </c>
      <c r="AI18" s="34">
        <f>PXIL!M18</f>
        <v>0</v>
      </c>
      <c r="AJ18" s="34">
        <f>PXIL!S18</f>
        <v>0</v>
      </c>
      <c r="AK18" s="34">
        <f>RTM_IEX!M18</f>
        <v>7.16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8.5106560000000009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0.1566457728</v>
      </c>
      <c r="AD19">
        <f t="shared" si="1"/>
        <v>17.644010227199999</v>
      </c>
      <c r="AE19">
        <v>0</v>
      </c>
      <c r="AF19" s="24"/>
      <c r="AG19">
        <f t="shared" si="2"/>
        <v>17.644010227199999</v>
      </c>
      <c r="AI19" s="34">
        <f>PXIL!M19</f>
        <v>0</v>
      </c>
      <c r="AJ19" s="34">
        <f>PXIL!S19</f>
        <v>0</v>
      </c>
      <c r="AK19" s="34">
        <f>RTM_IEX!M19</f>
        <v>9.2899999999999991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8.5106560000000009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0.14810977280000001</v>
      </c>
      <c r="AD20">
        <f t="shared" si="1"/>
        <v>16.6825462272</v>
      </c>
      <c r="AE20">
        <v>0</v>
      </c>
      <c r="AF20" s="24"/>
      <c r="AG20">
        <f t="shared" si="2"/>
        <v>16.6825462272</v>
      </c>
      <c r="AI20" s="34">
        <f>PXIL!M20</f>
        <v>0</v>
      </c>
      <c r="AJ20" s="34">
        <f>PXIL!S20</f>
        <v>0</v>
      </c>
      <c r="AK20" s="34">
        <f>RTM_IEX!M20</f>
        <v>8.32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8.5106560000000009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0.15585377280000001</v>
      </c>
      <c r="AD21">
        <f t="shared" si="1"/>
        <v>17.5548022272</v>
      </c>
      <c r="AE21">
        <v>0</v>
      </c>
      <c r="AF21" s="24"/>
      <c r="AG21">
        <f t="shared" si="2"/>
        <v>17.5548022272</v>
      </c>
      <c r="AI21" s="34">
        <f>PXIL!M21</f>
        <v>0</v>
      </c>
      <c r="AJ21" s="34">
        <f>PXIL!S21</f>
        <v>0</v>
      </c>
      <c r="AK21" s="34">
        <f>RTM_IEX!M21</f>
        <v>9.1999999999999993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8.5106560000000009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0.1268137728</v>
      </c>
      <c r="AD22">
        <f t="shared" si="1"/>
        <v>14.283842227200001</v>
      </c>
      <c r="AE22">
        <v>0</v>
      </c>
      <c r="AF22" s="24"/>
      <c r="AG22">
        <f t="shared" si="2"/>
        <v>14.283842227200001</v>
      </c>
      <c r="AI22" s="34">
        <f>PXIL!M22</f>
        <v>0</v>
      </c>
      <c r="AJ22" s="34">
        <f>PXIL!S22</f>
        <v>0</v>
      </c>
      <c r="AK22" s="34">
        <f>RTM_IEX!M22</f>
        <v>5.9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8.5106560000000009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0.15752577280000002</v>
      </c>
      <c r="AD23">
        <f t="shared" si="1"/>
        <v>17.743130227200002</v>
      </c>
      <c r="AE23">
        <v>0</v>
      </c>
      <c r="AF23" s="24"/>
      <c r="AG23">
        <f t="shared" si="2"/>
        <v>17.743130227200002</v>
      </c>
      <c r="AI23" s="34">
        <f>PXIL!M23</f>
        <v>0</v>
      </c>
      <c r="AJ23" s="34">
        <f>PXIL!S23</f>
        <v>0</v>
      </c>
      <c r="AK23" s="34">
        <f>RTM_IEX!M23</f>
        <v>9.39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8.5106560000000009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0.16430177280000002</v>
      </c>
      <c r="AD24">
        <f t="shared" si="1"/>
        <v>18.506354227199999</v>
      </c>
      <c r="AE24">
        <v>0</v>
      </c>
      <c r="AF24" s="24"/>
      <c r="AG24">
        <f t="shared" si="2"/>
        <v>18.506354227199999</v>
      </c>
      <c r="AI24" s="34">
        <f>PXIL!M24</f>
        <v>0</v>
      </c>
      <c r="AJ24" s="34">
        <f>PXIL!S24</f>
        <v>0</v>
      </c>
      <c r="AK24" s="34">
        <f>RTM_IEX!M24</f>
        <v>10.16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8.5106560000000009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0.77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0.15321377280000004</v>
      </c>
      <c r="AD25">
        <f t="shared" si="1"/>
        <v>17.257442227200002</v>
      </c>
      <c r="AE25">
        <v>0</v>
      </c>
      <c r="AF25" s="24"/>
      <c r="AG25">
        <f t="shared" si="2"/>
        <v>17.257442227200002</v>
      </c>
      <c r="AI25" s="34">
        <f>PXIL!M25</f>
        <v>0</v>
      </c>
      <c r="AJ25" s="34">
        <f>PXIL!S25</f>
        <v>0</v>
      </c>
      <c r="AK25" s="34">
        <f>RTM_IEX!M25</f>
        <v>8.1300000000000008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8.5106560000000009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0.39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0.14986977280000002</v>
      </c>
      <c r="AD26">
        <f t="shared" si="1"/>
        <v>16.880786227200002</v>
      </c>
      <c r="AE26">
        <v>0</v>
      </c>
      <c r="AF26" s="24"/>
      <c r="AG26">
        <f t="shared" si="2"/>
        <v>16.880786227200002</v>
      </c>
      <c r="AI26" s="34">
        <f>PXIL!M26</f>
        <v>0</v>
      </c>
      <c r="AJ26" s="34">
        <f>PXIL!S26</f>
        <v>0</v>
      </c>
      <c r="AK26" s="34">
        <f>RTM_IEX!M26</f>
        <v>8.1300000000000008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8.5106560000000009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0.13367777280000001</v>
      </c>
      <c r="AD27">
        <f t="shared" si="1"/>
        <v>15.0569782272</v>
      </c>
      <c r="AE27">
        <v>0</v>
      </c>
      <c r="AF27" s="24"/>
      <c r="AG27">
        <f t="shared" si="2"/>
        <v>15.0569782272</v>
      </c>
      <c r="AI27" s="34">
        <f>PXIL!M27</f>
        <v>0</v>
      </c>
      <c r="AJ27" s="34">
        <f>PXIL!S27</f>
        <v>0</v>
      </c>
      <c r="AK27" s="34">
        <f>RTM_IEX!M27</f>
        <v>6.68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8.5106560000000009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4.55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0.1855977728</v>
      </c>
      <c r="AD28">
        <f t="shared" si="1"/>
        <v>20.905058227200001</v>
      </c>
      <c r="AE28">
        <v>0</v>
      </c>
      <c r="AF28" s="24"/>
      <c r="AG28">
        <f t="shared" si="2"/>
        <v>20.905058227200001</v>
      </c>
      <c r="AI28" s="34">
        <f>PXIL!M28</f>
        <v>0</v>
      </c>
      <c r="AJ28" s="34">
        <f>PXIL!S28</f>
        <v>0</v>
      </c>
      <c r="AK28" s="34">
        <f>RTM_IEX!M28</f>
        <v>8.0299999999999994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8.5106560000000009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3.39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0.17626977280000003</v>
      </c>
      <c r="AD29">
        <f t="shared" si="1"/>
        <v>19.854386227199999</v>
      </c>
      <c r="AE29">
        <v>0</v>
      </c>
      <c r="AF29" s="24"/>
      <c r="AG29">
        <f t="shared" si="2"/>
        <v>19.854386227199999</v>
      </c>
      <c r="AI29" s="34">
        <f>PXIL!M29</f>
        <v>0</v>
      </c>
      <c r="AJ29" s="34">
        <f>PXIL!S29</f>
        <v>0</v>
      </c>
      <c r="AK29" s="34">
        <f>RTM_IEX!M29</f>
        <v>8.1300000000000008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8.5106560000000009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0.14133377280000001</v>
      </c>
      <c r="AD30">
        <f t="shared" si="1"/>
        <v>15.919322227200002</v>
      </c>
      <c r="AE30">
        <v>0</v>
      </c>
      <c r="AF30" s="24"/>
      <c r="AG30">
        <f t="shared" si="2"/>
        <v>15.919322227200002</v>
      </c>
      <c r="AI30" s="34">
        <f>PXIL!M30</f>
        <v>0</v>
      </c>
      <c r="AJ30" s="34">
        <f>PXIL!S30</f>
        <v>0</v>
      </c>
      <c r="AK30" s="34">
        <f>RTM_IEX!M30</f>
        <v>7.55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8.5106560000000009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4.3600000000000003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0.18480577280000002</v>
      </c>
      <c r="AD31">
        <f t="shared" si="1"/>
        <v>20.815850227199999</v>
      </c>
      <c r="AE31">
        <v>0</v>
      </c>
      <c r="AF31" s="24"/>
      <c r="AG31">
        <f t="shared" si="2"/>
        <v>20.815850227199999</v>
      </c>
      <c r="AI31" s="34">
        <f>PXIL!M31</f>
        <v>0</v>
      </c>
      <c r="AJ31" s="34">
        <f>PXIL!S31</f>
        <v>0</v>
      </c>
      <c r="AK31" s="34">
        <f>RTM_IEX!M31</f>
        <v>8.1300000000000008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8.5106560000000009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0.1737177728</v>
      </c>
      <c r="AD32">
        <f t="shared" si="1"/>
        <v>19.566938227200001</v>
      </c>
      <c r="AE32">
        <v>0</v>
      </c>
      <c r="AF32" s="24"/>
      <c r="AG32">
        <f t="shared" si="2"/>
        <v>19.566938227200001</v>
      </c>
      <c r="AI32" s="34">
        <f>PXIL!M32</f>
        <v>0</v>
      </c>
      <c r="AJ32" s="34">
        <f>PXIL!S32</f>
        <v>0</v>
      </c>
      <c r="AK32" s="34">
        <f>RTM_IEX!M32</f>
        <v>8.1300000000000008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8.5106560000000009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3.87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0.17970177280000002</v>
      </c>
      <c r="AD33">
        <f t="shared" si="1"/>
        <v>20.2409542272</v>
      </c>
      <c r="AE33">
        <v>0</v>
      </c>
      <c r="AF33" s="24"/>
      <c r="AG33">
        <f t="shared" si="2"/>
        <v>20.2409542272</v>
      </c>
      <c r="AI33" s="34">
        <f>PXIL!M33</f>
        <v>0</v>
      </c>
      <c r="AJ33" s="34">
        <f>PXIL!S33</f>
        <v>0</v>
      </c>
      <c r="AK33" s="34">
        <f>RTM_IEX!M33</f>
        <v>8.0399999999999991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8.5106560000000009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0.77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0.15233377280000002</v>
      </c>
      <c r="AD34">
        <f t="shared" si="1"/>
        <v>17.158322227200003</v>
      </c>
      <c r="AE34">
        <v>0</v>
      </c>
      <c r="AF34" s="24"/>
      <c r="AG34">
        <f t="shared" si="2"/>
        <v>17.158322227200003</v>
      </c>
      <c r="AI34" s="34">
        <f>PXIL!M34</f>
        <v>0</v>
      </c>
      <c r="AJ34" s="34">
        <f>PXIL!S34</f>
        <v>0</v>
      </c>
      <c r="AK34" s="34">
        <f>RTM_IEX!M34</f>
        <v>8.0299999999999994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8.5106560000000009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0.19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0.14722977280000002</v>
      </c>
      <c r="AD35">
        <f t="shared" si="1"/>
        <v>16.5834262272</v>
      </c>
      <c r="AE35">
        <v>0</v>
      </c>
      <c r="AF35" s="24"/>
      <c r="AG35">
        <f t="shared" si="2"/>
        <v>16.5834262272</v>
      </c>
      <c r="AI35" s="34">
        <f>PXIL!M35</f>
        <v>0</v>
      </c>
      <c r="AJ35" s="34">
        <f>PXIL!S35</f>
        <v>0</v>
      </c>
      <c r="AK35" s="34">
        <f>RTM_IEX!M35</f>
        <v>8.0299999999999994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8.5106560000000009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0.19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0.14722977280000002</v>
      </c>
      <c r="AD36">
        <f t="shared" si="1"/>
        <v>16.5834262272</v>
      </c>
      <c r="AE36">
        <v>0</v>
      </c>
      <c r="AF36" s="24"/>
      <c r="AG36">
        <f t="shared" si="2"/>
        <v>16.5834262272</v>
      </c>
      <c r="AI36" s="34">
        <f>PXIL!M36</f>
        <v>0</v>
      </c>
      <c r="AJ36" s="34">
        <f>PXIL!S36</f>
        <v>0</v>
      </c>
      <c r="AK36" s="34">
        <f>RTM_IEX!M36</f>
        <v>8.0299999999999994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11.170235999999999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2.3199999999999998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0.18937807680000002</v>
      </c>
      <c r="AD37">
        <f t="shared" si="1"/>
        <v>21.330857923199996</v>
      </c>
      <c r="AE37">
        <v>0</v>
      </c>
      <c r="AF37" s="24"/>
      <c r="AG37">
        <f t="shared" si="2"/>
        <v>21.330857923199996</v>
      </c>
      <c r="AI37" s="34">
        <f>PXIL!M37</f>
        <v>0</v>
      </c>
      <c r="AJ37" s="34">
        <f>PXIL!S37</f>
        <v>0</v>
      </c>
      <c r="AK37" s="34">
        <f>RTM_IEX!M37</f>
        <v>8.0299999999999994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11.170235999999999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4.45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0.20900207679999999</v>
      </c>
      <c r="AD38">
        <f t="shared" si="1"/>
        <v>23.5412339232</v>
      </c>
      <c r="AE38">
        <v>0</v>
      </c>
      <c r="AF38" s="24"/>
      <c r="AG38">
        <f t="shared" si="2"/>
        <v>23.5412339232</v>
      </c>
      <c r="AI38" s="34">
        <f>PXIL!M38</f>
        <v>0</v>
      </c>
      <c r="AJ38" s="34">
        <f>PXIL!S38</f>
        <v>0</v>
      </c>
      <c r="AK38" s="34">
        <f>RTM_IEX!M38</f>
        <v>8.1300000000000008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11.170235999999999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0.19536207680000001</v>
      </c>
      <c r="AD39">
        <f t="shared" si="1"/>
        <v>22.004873923200002</v>
      </c>
      <c r="AE39">
        <v>0</v>
      </c>
      <c r="AF39" s="24"/>
      <c r="AG39">
        <f t="shared" si="2"/>
        <v>22.004873923200002</v>
      </c>
      <c r="AI39" s="34">
        <f>PXIL!M39</f>
        <v>0</v>
      </c>
      <c r="AJ39" s="34">
        <f>PXIL!S39</f>
        <v>0</v>
      </c>
      <c r="AK39" s="34">
        <f>RTM_IEX!M39</f>
        <v>8.1300000000000008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11.170235999999999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3.19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0.19703407680000001</v>
      </c>
      <c r="AD40">
        <f t="shared" si="1"/>
        <v>22.193201923199997</v>
      </c>
      <c r="AE40">
        <v>0</v>
      </c>
      <c r="AF40" s="24"/>
      <c r="AG40">
        <f t="shared" si="2"/>
        <v>22.193201923199997</v>
      </c>
      <c r="AI40" s="34">
        <f>PXIL!M40</f>
        <v>0</v>
      </c>
      <c r="AJ40" s="34">
        <f>PXIL!S40</f>
        <v>0</v>
      </c>
      <c r="AK40" s="34">
        <f>RTM_IEX!M40</f>
        <v>8.0299999999999994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11.170235999999999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0.1596340768</v>
      </c>
      <c r="AD41">
        <f t="shared" si="1"/>
        <v>17.980601923199998</v>
      </c>
      <c r="AE41">
        <v>0</v>
      </c>
      <c r="AF41" s="24"/>
      <c r="AG41">
        <f t="shared" si="2"/>
        <v>17.980601923199998</v>
      </c>
      <c r="AI41" s="34">
        <f>PXIL!M41</f>
        <v>0</v>
      </c>
      <c r="AJ41" s="34">
        <f>PXIL!S41</f>
        <v>0</v>
      </c>
      <c r="AK41" s="34">
        <f>RTM_IEX!M41</f>
        <v>6.97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11.170235999999999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1.74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0.18515407680000001</v>
      </c>
      <c r="AD42">
        <f t="shared" si="1"/>
        <v>20.8550819232</v>
      </c>
      <c r="AE42">
        <v>0</v>
      </c>
      <c r="AF42" s="24"/>
      <c r="AG42">
        <f t="shared" si="2"/>
        <v>20.8550819232</v>
      </c>
      <c r="AI42" s="34">
        <f>PXIL!M42</f>
        <v>0</v>
      </c>
      <c r="AJ42" s="34">
        <f>PXIL!S42</f>
        <v>0</v>
      </c>
      <c r="AK42" s="34">
        <f>RTM_IEX!M42</f>
        <v>8.1300000000000008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11.170235999999999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1.06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0.17837807680000001</v>
      </c>
      <c r="AD43">
        <f t="shared" si="1"/>
        <v>20.091857923199996</v>
      </c>
      <c r="AE43">
        <v>0</v>
      </c>
      <c r="AF43" s="24"/>
      <c r="AG43">
        <f t="shared" si="2"/>
        <v>20.091857923199996</v>
      </c>
      <c r="AI43" s="34">
        <f>PXIL!M43</f>
        <v>0</v>
      </c>
      <c r="AJ43" s="34">
        <f>PXIL!S43</f>
        <v>0</v>
      </c>
      <c r="AK43" s="34">
        <f>RTM_IEX!M43</f>
        <v>8.0399999999999991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11.170235999999999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0.1443220768</v>
      </c>
      <c r="AD44">
        <f t="shared" si="1"/>
        <v>16.255913923199998</v>
      </c>
      <c r="AE44">
        <v>0</v>
      </c>
      <c r="AF44" s="24"/>
      <c r="AG44">
        <f t="shared" si="2"/>
        <v>16.255913923199998</v>
      </c>
      <c r="AI44" s="34">
        <f>PXIL!M44</f>
        <v>0</v>
      </c>
      <c r="AJ44" s="34">
        <f>PXIL!S44</f>
        <v>0</v>
      </c>
      <c r="AK44" s="34">
        <f>RTM_IEX!M44</f>
        <v>5.23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11.170235999999999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0.1519780768</v>
      </c>
      <c r="AD45">
        <f t="shared" si="1"/>
        <v>17.118257923199998</v>
      </c>
      <c r="AE45">
        <v>0</v>
      </c>
      <c r="AF45" s="24"/>
      <c r="AG45">
        <f t="shared" si="2"/>
        <v>17.118257923199998</v>
      </c>
      <c r="AI45" s="34">
        <f>PXIL!M45</f>
        <v>0</v>
      </c>
      <c r="AJ45" s="34">
        <f>PXIL!S45</f>
        <v>0</v>
      </c>
      <c r="AK45" s="34">
        <f>RTM_IEX!M45</f>
        <v>6.1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11.170235999999999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0.1187140768</v>
      </c>
      <c r="AD46">
        <f t="shared" si="1"/>
        <v>13.3715219232</v>
      </c>
      <c r="AE46">
        <v>0</v>
      </c>
      <c r="AF46" s="24"/>
      <c r="AG46">
        <f t="shared" si="2"/>
        <v>13.3715219232</v>
      </c>
      <c r="AI46" s="34">
        <f>PXIL!M46</f>
        <v>0</v>
      </c>
      <c r="AJ46" s="34">
        <f>PXIL!S46</f>
        <v>0</v>
      </c>
      <c r="AK46" s="34">
        <f>RTM_IEX!M46</f>
        <v>2.3199999999999998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11.170235999999999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0.1246980768</v>
      </c>
      <c r="AD47">
        <f t="shared" si="1"/>
        <v>14.045537923199999</v>
      </c>
      <c r="AE47">
        <v>0</v>
      </c>
      <c r="AF47" s="24"/>
      <c r="AG47">
        <f t="shared" si="2"/>
        <v>14.045537923199999</v>
      </c>
      <c r="AI47" s="34">
        <f>PXIL!M47</f>
        <v>0</v>
      </c>
      <c r="AJ47" s="34">
        <f>PXIL!S47</f>
        <v>0</v>
      </c>
      <c r="AK47" s="34">
        <f>RTM_IEX!M47</f>
        <v>3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11.170235999999999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0.1340260768</v>
      </c>
      <c r="AD48">
        <f t="shared" si="1"/>
        <v>15.096209923199998</v>
      </c>
      <c r="AE48">
        <v>0</v>
      </c>
      <c r="AF48" s="24"/>
      <c r="AG48">
        <f t="shared" si="2"/>
        <v>15.096209923199998</v>
      </c>
      <c r="AI48" s="34">
        <f>PXIL!M48</f>
        <v>0</v>
      </c>
      <c r="AJ48" s="34">
        <f>PXIL!S48</f>
        <v>0</v>
      </c>
      <c r="AK48" s="34">
        <f>RTM_IEX!M48</f>
        <v>4.0599999999999996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11.170235999999999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0.1179220768</v>
      </c>
      <c r="AD49">
        <f t="shared" si="1"/>
        <v>13.2823139232</v>
      </c>
      <c r="AE49">
        <v>0</v>
      </c>
      <c r="AF49" s="24"/>
      <c r="AG49">
        <f t="shared" si="2"/>
        <v>13.2823139232</v>
      </c>
      <c r="AI49" s="34">
        <f>PXIL!M49</f>
        <v>0</v>
      </c>
      <c r="AJ49" s="34">
        <f>PXIL!S49</f>
        <v>0</v>
      </c>
      <c r="AK49" s="34">
        <f>RTM_IEX!M49</f>
        <v>2.23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11.170235999999999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0.1596340768</v>
      </c>
      <c r="AD50">
        <f t="shared" si="1"/>
        <v>17.980601923199998</v>
      </c>
      <c r="AE50">
        <v>0</v>
      </c>
      <c r="AF50" s="24"/>
      <c r="AG50">
        <f t="shared" si="2"/>
        <v>17.980601923199998</v>
      </c>
      <c r="AI50" s="34">
        <f>PXIL!M50</f>
        <v>0</v>
      </c>
      <c r="AJ50" s="34">
        <f>PXIL!S50</f>
        <v>0</v>
      </c>
      <c r="AK50" s="34">
        <f>RTM_IEX!M50</f>
        <v>6.97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12.765984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0.17200465920000002</v>
      </c>
      <c r="AD51">
        <f t="shared" si="1"/>
        <v>19.373979340800002</v>
      </c>
      <c r="AE51">
        <v>0</v>
      </c>
      <c r="AF51" s="24"/>
      <c r="AG51">
        <f t="shared" si="2"/>
        <v>19.373979340800002</v>
      </c>
      <c r="AI51" s="34">
        <f>PXIL!M51</f>
        <v>0</v>
      </c>
      <c r="AJ51" s="34">
        <f>PXIL!S51</f>
        <v>0</v>
      </c>
      <c r="AK51" s="34">
        <f>RTM_IEX!M51</f>
        <v>6.78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12.765984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0.16258865919999999</v>
      </c>
      <c r="AD52">
        <f t="shared" si="1"/>
        <v>18.3133953408</v>
      </c>
      <c r="AE52">
        <v>0</v>
      </c>
      <c r="AF52" s="24"/>
      <c r="AG52">
        <f t="shared" si="2"/>
        <v>18.3133953408</v>
      </c>
      <c r="AI52" s="34">
        <f>PXIL!M52</f>
        <v>0</v>
      </c>
      <c r="AJ52" s="34">
        <f>PXIL!S52</f>
        <v>0</v>
      </c>
      <c r="AK52" s="34">
        <f>RTM_IEX!M52</f>
        <v>5.71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12.765984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0.15915665919999999</v>
      </c>
      <c r="AD53">
        <f t="shared" si="1"/>
        <v>17.926827340799999</v>
      </c>
      <c r="AE53">
        <v>0</v>
      </c>
      <c r="AF53" s="24"/>
      <c r="AG53">
        <f t="shared" si="2"/>
        <v>17.926827340799999</v>
      </c>
      <c r="AI53" s="34">
        <f>PXIL!M53</f>
        <v>0</v>
      </c>
      <c r="AJ53" s="34">
        <f>PXIL!S53</f>
        <v>0</v>
      </c>
      <c r="AK53" s="34">
        <f>RTM_IEX!M53</f>
        <v>5.32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12.765984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0.1711246592</v>
      </c>
      <c r="AD54">
        <f t="shared" si="1"/>
        <v>19.274859340799999</v>
      </c>
      <c r="AE54">
        <v>0</v>
      </c>
      <c r="AF54" s="24"/>
      <c r="AG54">
        <f t="shared" si="2"/>
        <v>19.274859340799999</v>
      </c>
      <c r="AI54" s="34">
        <f>PXIL!M54</f>
        <v>0</v>
      </c>
      <c r="AJ54" s="34">
        <f>PXIL!S54</f>
        <v>0</v>
      </c>
      <c r="AK54" s="34">
        <f>RTM_IEX!M54</f>
        <v>6.68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12.765984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0.16769265920000001</v>
      </c>
      <c r="AD55">
        <f t="shared" si="1"/>
        <v>18.888291340799999</v>
      </c>
      <c r="AE55">
        <v>0</v>
      </c>
      <c r="AF55" s="24"/>
      <c r="AG55">
        <f t="shared" si="2"/>
        <v>18.888291340799999</v>
      </c>
      <c r="AI55" s="34">
        <f>PXIL!M55</f>
        <v>0</v>
      </c>
      <c r="AJ55" s="34">
        <f>PXIL!S55</f>
        <v>0</v>
      </c>
      <c r="AK55" s="34">
        <f>RTM_IEX!M55</f>
        <v>6.29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12.765984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0.16769265920000001</v>
      </c>
      <c r="AD56">
        <f t="shared" si="1"/>
        <v>18.888291340799999</v>
      </c>
      <c r="AE56">
        <v>0</v>
      </c>
      <c r="AF56" s="24"/>
      <c r="AG56">
        <f t="shared" si="2"/>
        <v>18.888291340799999</v>
      </c>
      <c r="AI56" s="34">
        <f>PXIL!M56</f>
        <v>0</v>
      </c>
      <c r="AJ56" s="34">
        <f>PXIL!S56</f>
        <v>0</v>
      </c>
      <c r="AK56" s="34">
        <f>RTM_IEX!M56</f>
        <v>6.29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12.765984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0.1463966592</v>
      </c>
      <c r="AD57">
        <f t="shared" si="1"/>
        <v>16.4895873408</v>
      </c>
      <c r="AE57">
        <v>0</v>
      </c>
      <c r="AF57" s="24"/>
      <c r="AG57">
        <f t="shared" si="2"/>
        <v>16.4895873408</v>
      </c>
      <c r="AI57" s="34">
        <f>PXIL!M57</f>
        <v>0</v>
      </c>
      <c r="AJ57" s="34">
        <f>PXIL!S57</f>
        <v>0</v>
      </c>
      <c r="AK57" s="34">
        <f>RTM_IEX!M57</f>
        <v>3.87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12.765984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0.1566046592</v>
      </c>
      <c r="AD58">
        <f t="shared" si="1"/>
        <v>17.639379340800001</v>
      </c>
      <c r="AE58">
        <v>0</v>
      </c>
      <c r="AF58" s="24"/>
      <c r="AG58">
        <f t="shared" si="2"/>
        <v>17.639379340800001</v>
      </c>
      <c r="AI58" s="34">
        <f>PXIL!M58</f>
        <v>0</v>
      </c>
      <c r="AJ58" s="34">
        <f>PXIL!S58</f>
        <v>0</v>
      </c>
      <c r="AK58" s="34">
        <f>RTM_IEX!M58</f>
        <v>5.03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12.765984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0.14815665920000001</v>
      </c>
      <c r="AD59">
        <f t="shared" si="1"/>
        <v>16.687827340799998</v>
      </c>
      <c r="AE59">
        <v>0</v>
      </c>
      <c r="AF59" s="24"/>
      <c r="AG59">
        <f t="shared" si="2"/>
        <v>16.687827340799998</v>
      </c>
      <c r="AI59" s="34">
        <f>PXIL!M59</f>
        <v>0</v>
      </c>
      <c r="AJ59" s="34">
        <f>PXIL!S59</f>
        <v>0</v>
      </c>
      <c r="AK59" s="34">
        <f>RTM_IEX!M59</f>
        <v>4.07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12.765984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0.15238065919999999</v>
      </c>
      <c r="AD60">
        <f t="shared" si="1"/>
        <v>17.163603340800002</v>
      </c>
      <c r="AE60">
        <v>0</v>
      </c>
      <c r="AF60" s="24"/>
      <c r="AG60">
        <f t="shared" si="2"/>
        <v>17.163603340800002</v>
      </c>
      <c r="AI60" s="34">
        <f>PXIL!M60</f>
        <v>0</v>
      </c>
      <c r="AJ60" s="34">
        <f>PXIL!S60</f>
        <v>0</v>
      </c>
      <c r="AK60" s="34">
        <f>RTM_IEX!M60</f>
        <v>4.55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12.765984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0.77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0.17702065920000001</v>
      </c>
      <c r="AD61">
        <f t="shared" si="1"/>
        <v>19.938963340799997</v>
      </c>
      <c r="AE61">
        <v>0</v>
      </c>
      <c r="AF61" s="24"/>
      <c r="AG61">
        <f t="shared" si="2"/>
        <v>19.938963340799997</v>
      </c>
      <c r="AI61" s="34">
        <f>PXIL!M61</f>
        <v>0</v>
      </c>
      <c r="AJ61" s="34">
        <f>PXIL!S61</f>
        <v>0</v>
      </c>
      <c r="AK61" s="34">
        <f>RTM_IEX!M61</f>
        <v>6.58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12.765984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1.65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0.1839726592</v>
      </c>
      <c r="AD62">
        <f t="shared" si="1"/>
        <v>20.722011340800002</v>
      </c>
      <c r="AE62">
        <v>0</v>
      </c>
      <c r="AF62" s="24"/>
      <c r="AG62">
        <f t="shared" si="2"/>
        <v>20.722011340800002</v>
      </c>
      <c r="AI62" s="34">
        <f>PXIL!M62</f>
        <v>0</v>
      </c>
      <c r="AJ62" s="34">
        <f>PXIL!S62</f>
        <v>0</v>
      </c>
      <c r="AK62" s="34">
        <f>RTM_IEX!M62</f>
        <v>6.49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12.765984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0.1540526592</v>
      </c>
      <c r="AD63">
        <f t="shared" si="1"/>
        <v>17.351931340799997</v>
      </c>
      <c r="AE63">
        <v>0</v>
      </c>
      <c r="AF63" s="24"/>
      <c r="AG63">
        <f t="shared" si="2"/>
        <v>17.351931340799997</v>
      </c>
      <c r="AI63" s="34">
        <f>PXIL!M63</f>
        <v>0</v>
      </c>
      <c r="AJ63" s="34">
        <f>PXIL!S63</f>
        <v>0</v>
      </c>
      <c r="AK63" s="34">
        <f>RTM_IEX!M63</f>
        <v>4.74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12.765984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0.15493265919999999</v>
      </c>
      <c r="AD64">
        <f t="shared" si="1"/>
        <v>17.451051340799999</v>
      </c>
      <c r="AE64">
        <v>0</v>
      </c>
      <c r="AF64" s="24"/>
      <c r="AG64">
        <f t="shared" si="2"/>
        <v>17.451051340799999</v>
      </c>
      <c r="AI64" s="34">
        <f>PXIL!M64</f>
        <v>0</v>
      </c>
      <c r="AJ64" s="34">
        <f>PXIL!S64</f>
        <v>0</v>
      </c>
      <c r="AK64" s="34">
        <f>RTM_IEX!M64</f>
        <v>4.84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12.765984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0.1582766592</v>
      </c>
      <c r="AD65">
        <f t="shared" si="1"/>
        <v>17.8277073408</v>
      </c>
      <c r="AE65">
        <v>0</v>
      </c>
      <c r="AF65" s="24"/>
      <c r="AG65">
        <f t="shared" si="2"/>
        <v>17.8277073408</v>
      </c>
      <c r="AI65" s="34">
        <f>PXIL!M65</f>
        <v>0</v>
      </c>
      <c r="AJ65" s="34">
        <f>PXIL!S65</f>
        <v>0</v>
      </c>
      <c r="AK65" s="34">
        <f>RTM_IEX!M65</f>
        <v>5.22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12.765984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0.14648465920000001</v>
      </c>
      <c r="AD66">
        <f t="shared" si="1"/>
        <v>16.4994993408</v>
      </c>
      <c r="AE66">
        <v>0</v>
      </c>
      <c r="AF66" s="24"/>
      <c r="AG66">
        <f t="shared" si="2"/>
        <v>16.4994993408</v>
      </c>
      <c r="AI66" s="34">
        <f>PXIL!M66</f>
        <v>0</v>
      </c>
      <c r="AJ66" s="34">
        <f>PXIL!S66</f>
        <v>0</v>
      </c>
      <c r="AK66" s="34">
        <f>RTM_IEX!M66</f>
        <v>3.88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12.765984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0.19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0.1711246592</v>
      </c>
      <c r="AD67">
        <f t="shared" si="1"/>
        <v>19.274859340799999</v>
      </c>
      <c r="AE67">
        <v>0</v>
      </c>
      <c r="AF67" s="24"/>
      <c r="AG67">
        <f t="shared" si="2"/>
        <v>19.274859340799999</v>
      </c>
      <c r="AI67" s="34">
        <f>PXIL!M67</f>
        <v>0</v>
      </c>
      <c r="AJ67" s="34">
        <f>PXIL!S67</f>
        <v>0</v>
      </c>
      <c r="AK67" s="34">
        <f>RTM_IEX!M67</f>
        <v>6.49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12.765984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0.97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0.17798865920000001</v>
      </c>
      <c r="AD68">
        <f t="shared" ref="AD68:AD98" si="4">SUM(B68:AB68,AI68:AR68)-AC68</f>
        <v>20.0479953408</v>
      </c>
      <c r="AE68">
        <v>0</v>
      </c>
      <c r="AF68" s="24"/>
      <c r="AG68">
        <f t="shared" ref="AG68:AG98" si="5">SUM(AD68:AF68)</f>
        <v>20.0479953408</v>
      </c>
      <c r="AI68" s="34">
        <f>PXIL!M68</f>
        <v>0</v>
      </c>
      <c r="AJ68" s="34">
        <f>PXIL!S68</f>
        <v>0</v>
      </c>
      <c r="AK68" s="34">
        <f>RTM_IEX!M68</f>
        <v>6.49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12.765984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0.14727665919999999</v>
      </c>
      <c r="AD69">
        <f t="shared" si="4"/>
        <v>16.588707340799999</v>
      </c>
      <c r="AE69">
        <v>0</v>
      </c>
      <c r="AF69" s="24"/>
      <c r="AG69">
        <f t="shared" si="5"/>
        <v>16.588707340799999</v>
      </c>
      <c r="AI69" s="34">
        <f>PXIL!M69</f>
        <v>0</v>
      </c>
      <c r="AJ69" s="34">
        <f>PXIL!S69</f>
        <v>0</v>
      </c>
      <c r="AK69" s="34">
        <f>RTM_IEX!M69</f>
        <v>3.97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12.765984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0.14727665919999999</v>
      </c>
      <c r="AD70">
        <f t="shared" si="4"/>
        <v>16.588707340799999</v>
      </c>
      <c r="AE70">
        <v>0</v>
      </c>
      <c r="AF70" s="24"/>
      <c r="AG70">
        <f t="shared" si="5"/>
        <v>16.588707340799999</v>
      </c>
      <c r="AI70" s="34">
        <f>PXIL!M70</f>
        <v>0</v>
      </c>
      <c r="AJ70" s="34">
        <f>PXIL!S70</f>
        <v>0</v>
      </c>
      <c r="AK70" s="34">
        <f>RTM_IEX!M70</f>
        <v>3.97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12.765984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0.48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0.1736766592</v>
      </c>
      <c r="AD71">
        <f t="shared" si="4"/>
        <v>19.5623073408</v>
      </c>
      <c r="AE71">
        <v>0</v>
      </c>
      <c r="AF71" s="24"/>
      <c r="AG71">
        <f t="shared" si="5"/>
        <v>19.5623073408</v>
      </c>
      <c r="AI71" s="34">
        <f>PXIL!M71</f>
        <v>0</v>
      </c>
      <c r="AJ71" s="34">
        <f>PXIL!S71</f>
        <v>0</v>
      </c>
      <c r="AK71" s="34">
        <f>RTM_IEX!M71</f>
        <v>6.49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12.765984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0.48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0.1735886592</v>
      </c>
      <c r="AD72">
        <f t="shared" si="4"/>
        <v>19.5523953408</v>
      </c>
      <c r="AE72">
        <v>0</v>
      </c>
      <c r="AF72" s="24"/>
      <c r="AG72">
        <f t="shared" si="5"/>
        <v>19.5523953408</v>
      </c>
      <c r="AI72" s="34">
        <f>PXIL!M72</f>
        <v>0</v>
      </c>
      <c r="AJ72" s="34">
        <f>PXIL!S72</f>
        <v>0</v>
      </c>
      <c r="AK72" s="34">
        <f>RTM_IEX!M72</f>
        <v>6.48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12.765984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0.1685726592</v>
      </c>
      <c r="AD73">
        <f t="shared" si="4"/>
        <v>18.987411340800001</v>
      </c>
      <c r="AE73">
        <v>0</v>
      </c>
      <c r="AF73" s="24"/>
      <c r="AG73">
        <f t="shared" si="5"/>
        <v>18.987411340800001</v>
      </c>
      <c r="AI73" s="34">
        <f>PXIL!M73</f>
        <v>0</v>
      </c>
      <c r="AJ73" s="34">
        <f>PXIL!S73</f>
        <v>0</v>
      </c>
      <c r="AK73" s="34">
        <f>RTM_IEX!M73</f>
        <v>6.39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12.765984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0.1669006592</v>
      </c>
      <c r="AD74">
        <f t="shared" si="4"/>
        <v>18.799083340799999</v>
      </c>
      <c r="AE74">
        <v>0</v>
      </c>
      <c r="AF74" s="24"/>
      <c r="AG74">
        <f t="shared" si="5"/>
        <v>18.799083340799999</v>
      </c>
      <c r="AI74" s="34">
        <f>PXIL!M74</f>
        <v>0</v>
      </c>
      <c r="AJ74" s="34">
        <f>PXIL!S74</f>
        <v>0</v>
      </c>
      <c r="AK74" s="34">
        <f>RTM_IEX!M74</f>
        <v>6.2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12.765984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0.77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0.1762286592</v>
      </c>
      <c r="AD75">
        <f t="shared" si="4"/>
        <v>19.849755340800002</v>
      </c>
      <c r="AE75">
        <v>0</v>
      </c>
      <c r="AF75" s="24"/>
      <c r="AG75">
        <f t="shared" si="5"/>
        <v>19.849755340800002</v>
      </c>
      <c r="AI75" s="34">
        <f>PXIL!M75</f>
        <v>0</v>
      </c>
      <c r="AJ75" s="34">
        <f>PXIL!S75</f>
        <v>0</v>
      </c>
      <c r="AK75" s="34">
        <f>RTM_IEX!M75</f>
        <v>6.49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12.765984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0.13363665920000001</v>
      </c>
      <c r="AD76">
        <f t="shared" si="4"/>
        <v>15.052347340799999</v>
      </c>
      <c r="AE76">
        <v>0</v>
      </c>
      <c r="AF76" s="24"/>
      <c r="AG76">
        <f t="shared" si="5"/>
        <v>15.052347340799999</v>
      </c>
      <c r="AI76" s="34">
        <f>PXIL!M76</f>
        <v>0</v>
      </c>
      <c r="AJ76" s="34">
        <f>PXIL!S76</f>
        <v>0</v>
      </c>
      <c r="AK76" s="34">
        <f>RTM_IEX!M76</f>
        <v>2.42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12.765984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0.14472465919999999</v>
      </c>
      <c r="AD77">
        <f t="shared" si="4"/>
        <v>16.301259340799998</v>
      </c>
      <c r="AE77">
        <v>0</v>
      </c>
      <c r="AF77" s="24"/>
      <c r="AG77">
        <f t="shared" si="5"/>
        <v>16.301259340799998</v>
      </c>
      <c r="AI77" s="34">
        <f>PXIL!M77</f>
        <v>0</v>
      </c>
      <c r="AJ77" s="34">
        <f>PXIL!S77</f>
        <v>0</v>
      </c>
      <c r="AK77" s="34">
        <f>RTM_IEX!M77</f>
        <v>3.68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12.765984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0.14727665919999999</v>
      </c>
      <c r="AD78">
        <f t="shared" si="4"/>
        <v>16.588707340799999</v>
      </c>
      <c r="AE78">
        <v>0</v>
      </c>
      <c r="AF78" s="24"/>
      <c r="AG78">
        <f t="shared" si="5"/>
        <v>16.588707340799999</v>
      </c>
      <c r="AI78" s="34">
        <f>PXIL!M78</f>
        <v>0</v>
      </c>
      <c r="AJ78" s="34">
        <f>PXIL!S78</f>
        <v>0</v>
      </c>
      <c r="AK78" s="34">
        <f>RTM_IEX!M78</f>
        <v>3.97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12.765984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0.1973486592</v>
      </c>
      <c r="AD79">
        <f t="shared" si="4"/>
        <v>22.2286353408</v>
      </c>
      <c r="AE79">
        <v>0</v>
      </c>
      <c r="AF79" s="24"/>
      <c r="AG79">
        <f t="shared" si="5"/>
        <v>22.2286353408</v>
      </c>
      <c r="AI79" s="34">
        <f>PXIL!M79</f>
        <v>0</v>
      </c>
      <c r="AJ79" s="34">
        <f>PXIL!S79</f>
        <v>0</v>
      </c>
      <c r="AK79" s="34">
        <f>RTM_IEX!M79</f>
        <v>6.49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7.0000000000000007E-2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12.765984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2.61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0.19294865919999998</v>
      </c>
      <c r="AD80">
        <f t="shared" si="4"/>
        <v>21.733035340799997</v>
      </c>
      <c r="AE80">
        <v>0</v>
      </c>
      <c r="AF80" s="24"/>
      <c r="AG80">
        <f t="shared" si="5"/>
        <v>21.733035340799997</v>
      </c>
      <c r="AI80" s="34">
        <f>PXIL!M80</f>
        <v>0</v>
      </c>
      <c r="AJ80" s="34">
        <f>PXIL!S80</f>
        <v>0</v>
      </c>
      <c r="AK80" s="34">
        <f>RTM_IEX!M80</f>
        <v>6.49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0.06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12.765984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1.84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0.1881966592</v>
      </c>
      <c r="AD81">
        <f t="shared" si="4"/>
        <v>21.197787340800001</v>
      </c>
      <c r="AE81">
        <v>0</v>
      </c>
      <c r="AF81" s="24"/>
      <c r="AG81">
        <f t="shared" si="5"/>
        <v>21.197787340800001</v>
      </c>
      <c r="AI81" s="34">
        <f>PXIL!M81</f>
        <v>0</v>
      </c>
      <c r="AJ81" s="34">
        <f>PXIL!S81</f>
        <v>0</v>
      </c>
      <c r="AK81" s="34">
        <f>RTM_IEX!M81</f>
        <v>6.49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0.28999999999999998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12.765984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1.74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0.18722865920000004</v>
      </c>
      <c r="AD82">
        <f t="shared" si="4"/>
        <v>21.088755340800002</v>
      </c>
      <c r="AE82">
        <v>0</v>
      </c>
      <c r="AF82" s="24"/>
      <c r="AG82">
        <f t="shared" si="5"/>
        <v>21.088755340800002</v>
      </c>
      <c r="AI82" s="34">
        <f>PXIL!M82</f>
        <v>0</v>
      </c>
      <c r="AJ82" s="34">
        <f>PXIL!S82</f>
        <v>0</v>
      </c>
      <c r="AK82" s="34">
        <f>RTM_IEX!M82</f>
        <v>6.49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0.28000000000000003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12.765984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0.68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0.1773726592</v>
      </c>
      <c r="AD83">
        <f t="shared" si="4"/>
        <v>19.978611340800001</v>
      </c>
      <c r="AE83">
        <v>0</v>
      </c>
      <c r="AF83" s="24"/>
      <c r="AG83">
        <f t="shared" si="5"/>
        <v>19.978611340800001</v>
      </c>
      <c r="AI83" s="34">
        <f>PXIL!M83</f>
        <v>0</v>
      </c>
      <c r="AJ83" s="34">
        <f>PXIL!S83</f>
        <v>0</v>
      </c>
      <c r="AK83" s="34">
        <f>RTM_IEX!M83</f>
        <v>6.58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0.13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12.765984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1.1599999999999999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0.18230065920000002</v>
      </c>
      <c r="AD84">
        <f t="shared" si="4"/>
        <v>20.5336833408</v>
      </c>
      <c r="AE84">
        <v>0</v>
      </c>
      <c r="AF84" s="24"/>
      <c r="AG84">
        <f t="shared" si="5"/>
        <v>20.5336833408</v>
      </c>
      <c r="AI84" s="34">
        <f>PXIL!M84</f>
        <v>0</v>
      </c>
      <c r="AJ84" s="34">
        <f>PXIL!S84</f>
        <v>0</v>
      </c>
      <c r="AK84" s="34">
        <f>RTM_IEX!M84</f>
        <v>6.58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0.21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12.765984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3.78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0.20324465920000001</v>
      </c>
      <c r="AD85">
        <f t="shared" si="4"/>
        <v>22.892739340799999</v>
      </c>
      <c r="AE85">
        <v>0</v>
      </c>
      <c r="AF85" s="24"/>
      <c r="AG85">
        <f t="shared" si="5"/>
        <v>22.892739340799999</v>
      </c>
      <c r="AI85" s="34">
        <f>PXIL!M85</f>
        <v>0</v>
      </c>
      <c r="AJ85" s="34">
        <f>PXIL!S85</f>
        <v>0</v>
      </c>
      <c r="AK85" s="34">
        <f>RTM_IEX!M85</f>
        <v>6.49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0.06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12.765984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2.3199999999999998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0.19127665920000003</v>
      </c>
      <c r="AD86">
        <f t="shared" si="4"/>
        <v>21.544707340800002</v>
      </c>
      <c r="AE86">
        <v>0</v>
      </c>
      <c r="AF86" s="24"/>
      <c r="AG86">
        <f t="shared" si="5"/>
        <v>21.544707340800002</v>
      </c>
      <c r="AI86" s="34">
        <f>PXIL!M86</f>
        <v>0</v>
      </c>
      <c r="AJ86" s="34">
        <f>PXIL!S86</f>
        <v>0</v>
      </c>
      <c r="AK86" s="34">
        <f>RTM_IEX!M86</f>
        <v>6.58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7.0000000000000007E-2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12.765984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0.17121265920000001</v>
      </c>
      <c r="AD87">
        <f t="shared" si="4"/>
        <v>19.284771340800003</v>
      </c>
      <c r="AE87">
        <v>0</v>
      </c>
      <c r="AF87" s="24"/>
      <c r="AG87">
        <f t="shared" si="5"/>
        <v>19.284771340800003</v>
      </c>
      <c r="AI87" s="34">
        <f>PXIL!M87</f>
        <v>0</v>
      </c>
      <c r="AJ87" s="34">
        <f>PXIL!S87</f>
        <v>0</v>
      </c>
      <c r="AK87" s="34">
        <f>RTM_IEX!M87</f>
        <v>6.58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0.01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12.765984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0.57999999999999996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0.17614065920000002</v>
      </c>
      <c r="AD88">
        <f t="shared" si="4"/>
        <v>19.839843340799998</v>
      </c>
      <c r="AE88">
        <v>0</v>
      </c>
      <c r="AF88" s="24"/>
      <c r="AG88">
        <f t="shared" si="5"/>
        <v>19.839843340799998</v>
      </c>
      <c r="AI88" s="34">
        <f>PXIL!M88</f>
        <v>0</v>
      </c>
      <c r="AJ88" s="34">
        <f>PXIL!S88</f>
        <v>0</v>
      </c>
      <c r="AK88" s="34">
        <f>RTM_IEX!M88</f>
        <v>6.49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0.18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12.765984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0.16769265920000001</v>
      </c>
      <c r="AD89">
        <f t="shared" si="4"/>
        <v>18.888291340799999</v>
      </c>
      <c r="AE89">
        <v>0</v>
      </c>
      <c r="AF89" s="24"/>
      <c r="AG89">
        <f t="shared" si="5"/>
        <v>18.888291340799999</v>
      </c>
      <c r="AI89" s="34">
        <f>PXIL!M89</f>
        <v>0</v>
      </c>
      <c r="AJ89" s="34">
        <f>PXIL!S89</f>
        <v>0</v>
      </c>
      <c r="AK89" s="34">
        <f>RTM_IEX!M89</f>
        <v>6.29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12.765984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0.15836465920000001</v>
      </c>
      <c r="AD90">
        <f t="shared" si="4"/>
        <v>17.8376193408</v>
      </c>
      <c r="AE90">
        <v>0</v>
      </c>
      <c r="AF90" s="24"/>
      <c r="AG90">
        <f t="shared" si="5"/>
        <v>17.8376193408</v>
      </c>
      <c r="AI90" s="34">
        <f>PXIL!M90</f>
        <v>0</v>
      </c>
      <c r="AJ90" s="34">
        <f>PXIL!S90</f>
        <v>0</v>
      </c>
      <c r="AK90" s="34">
        <f>RTM_IEX!M90</f>
        <v>5.23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12.765984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0.1396206592</v>
      </c>
      <c r="AD91">
        <f t="shared" si="4"/>
        <v>15.726363340799999</v>
      </c>
      <c r="AE91">
        <v>0</v>
      </c>
      <c r="AF91" s="24"/>
      <c r="AG91">
        <f t="shared" si="5"/>
        <v>15.726363340799999</v>
      </c>
      <c r="AI91" s="34">
        <f>PXIL!M91</f>
        <v>0</v>
      </c>
      <c r="AJ91" s="34">
        <f>PXIL!S91</f>
        <v>0</v>
      </c>
      <c r="AK91" s="34">
        <f>RTM_IEX!M91</f>
        <v>3.1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12.765984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0.15581265920000001</v>
      </c>
      <c r="AD92">
        <f t="shared" si="4"/>
        <v>17.550171340800002</v>
      </c>
      <c r="AE92">
        <v>0</v>
      </c>
      <c r="AF92" s="24"/>
      <c r="AG92">
        <f t="shared" si="5"/>
        <v>17.550171340800002</v>
      </c>
      <c r="AI92" s="34">
        <f>PXIL!M92</f>
        <v>0</v>
      </c>
      <c r="AJ92" s="34">
        <f>PXIL!S92</f>
        <v>0</v>
      </c>
      <c r="AK92" s="34">
        <f>RTM_IEX!M92</f>
        <v>4.9400000000000004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12.765984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0.13618865920000001</v>
      </c>
      <c r="AD93">
        <f t="shared" si="4"/>
        <v>15.3397953408</v>
      </c>
      <c r="AE93">
        <v>0</v>
      </c>
      <c r="AF93" s="24"/>
      <c r="AG93">
        <f t="shared" si="5"/>
        <v>15.3397953408</v>
      </c>
      <c r="AI93" s="34">
        <f>PXIL!M93</f>
        <v>0</v>
      </c>
      <c r="AJ93" s="34">
        <f>PXIL!S93</f>
        <v>0</v>
      </c>
      <c r="AK93" s="34">
        <f>RTM_IEX!M93</f>
        <v>2.71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12.765984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0.13786065920000001</v>
      </c>
      <c r="AD94">
        <f t="shared" si="4"/>
        <v>15.528123340800001</v>
      </c>
      <c r="AE94">
        <v>0</v>
      </c>
      <c r="AF94" s="24"/>
      <c r="AG94">
        <f t="shared" si="5"/>
        <v>15.528123340800001</v>
      </c>
      <c r="AI94" s="34">
        <f>PXIL!M94</f>
        <v>0</v>
      </c>
      <c r="AJ94" s="34">
        <f>PXIL!S94</f>
        <v>0</v>
      </c>
      <c r="AK94" s="34">
        <f>RTM_IEX!M94</f>
        <v>2.9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12.765984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0.14560465919999999</v>
      </c>
      <c r="AD95">
        <f t="shared" si="4"/>
        <v>16.400379340800001</v>
      </c>
      <c r="AE95">
        <v>0</v>
      </c>
      <c r="AF95" s="24"/>
      <c r="AG95">
        <f t="shared" si="5"/>
        <v>16.400379340800001</v>
      </c>
      <c r="AI95" s="34">
        <f>PXIL!M95</f>
        <v>0</v>
      </c>
      <c r="AJ95" s="34">
        <f>PXIL!S95</f>
        <v>0</v>
      </c>
      <c r="AK95" s="34">
        <f>RTM_IEX!M95</f>
        <v>3.78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12.765984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0.1148926592</v>
      </c>
      <c r="AD96">
        <f t="shared" si="4"/>
        <v>12.941091340799998</v>
      </c>
      <c r="AE96">
        <v>0</v>
      </c>
      <c r="AF96" s="24"/>
      <c r="AG96">
        <f t="shared" si="5"/>
        <v>12.941091340799998</v>
      </c>
      <c r="AI96" s="34">
        <f>PXIL!M96</f>
        <v>0</v>
      </c>
      <c r="AJ96" s="34">
        <f>PXIL!S96</f>
        <v>0</v>
      </c>
      <c r="AK96" s="34">
        <f>RTM_IEX!M96</f>
        <v>0.28999999999999998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12.765984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0.1319646592</v>
      </c>
      <c r="AD97">
        <f t="shared" si="4"/>
        <v>14.864019340800001</v>
      </c>
      <c r="AE97">
        <v>0</v>
      </c>
      <c r="AF97" s="24"/>
      <c r="AG97">
        <f t="shared" si="5"/>
        <v>14.864019340800001</v>
      </c>
      <c r="AI97" s="34">
        <f>PXIL!M97</f>
        <v>0</v>
      </c>
      <c r="AJ97" s="34">
        <f>PXIL!S97</f>
        <v>0</v>
      </c>
      <c r="AK97" s="34">
        <f>RTM_IEX!M97</f>
        <v>2.23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12.765984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0.13363665920000001</v>
      </c>
      <c r="AD98">
        <f t="shared" si="4"/>
        <v>15.052347340799999</v>
      </c>
      <c r="AE98">
        <v>0</v>
      </c>
      <c r="AF98" s="24"/>
      <c r="AG98">
        <f t="shared" si="5"/>
        <v>15.052347340799999</v>
      </c>
      <c r="AI98" s="34">
        <f>PXIL!M98</f>
        <v>0</v>
      </c>
      <c r="AJ98" s="34">
        <f>PXIL!S98</f>
        <v>0</v>
      </c>
      <c r="AK98" s="34">
        <f>RTM_IEX!M98</f>
        <v>2.42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0.2672499667499999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1.5115000000000002E-2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3.6969897073999983E-3</v>
      </c>
      <c r="AD99">
        <f t="shared" si="6"/>
        <v>0.41641547704260018</v>
      </c>
      <c r="AE99">
        <f t="shared" ref="AE99:AR99" si="8">SUM(AE3:AE98)/4000</f>
        <v>0</v>
      </c>
      <c r="AG99">
        <f t="shared" si="8"/>
        <v>0.41641547704260018</v>
      </c>
      <c r="AI99">
        <f t="shared" si="8"/>
        <v>0</v>
      </c>
      <c r="AJ99">
        <f t="shared" si="8"/>
        <v>0</v>
      </c>
      <c r="AK99">
        <f t="shared" si="8"/>
        <v>0.13740750000000002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3.4000000000000002E-4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265</v>
      </c>
      <c r="C3" s="16">
        <f>'[1]29'!C5</f>
        <v>0</v>
      </c>
      <c r="D3" s="16">
        <f>'[1]29'!D5</f>
        <v>45</v>
      </c>
      <c r="E3" s="16">
        <f>'[1]29'!E5</f>
        <v>0</v>
      </c>
      <c r="F3" s="15">
        <f>SUM(B3:E3)</f>
        <v>310</v>
      </c>
      <c r="G3" s="15">
        <f>'[1]29'!H5</f>
        <v>152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'[1]29'!B6</f>
        <v>265</v>
      </c>
      <c r="C4" s="16">
        <f>'[1]29'!C6</f>
        <v>0</v>
      </c>
      <c r="D4" s="16">
        <f>'[1]29'!D6</f>
        <v>45</v>
      </c>
      <c r="E4" s="16">
        <f>'[1]29'!E6</f>
        <v>0</v>
      </c>
      <c r="F4" s="15">
        <f>SUM(B4:E4)</f>
        <v>310</v>
      </c>
      <c r="G4" s="15">
        <f>'[1]29'!H6</f>
        <v>152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'[1]29'!B7</f>
        <v>265</v>
      </c>
      <c r="C5" s="16">
        <f>'[1]29'!C7</f>
        <v>0</v>
      </c>
      <c r="D5" s="16">
        <f>'[1]29'!D7</f>
        <v>45</v>
      </c>
      <c r="E5" s="16">
        <f>'[1]29'!E7</f>
        <v>0</v>
      </c>
      <c r="F5" s="15">
        <f t="shared" ref="F5:F68" si="6">SUM(B5:E5)</f>
        <v>310</v>
      </c>
      <c r="G5" s="15">
        <f>'[1]29'!H7</f>
        <v>152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'[1]29'!B8</f>
        <v>265</v>
      </c>
      <c r="C6" s="16">
        <f>'[1]29'!C8</f>
        <v>0</v>
      </c>
      <c r="D6" s="16">
        <f>'[1]29'!D8</f>
        <v>45</v>
      </c>
      <c r="E6" s="16">
        <f>'[1]29'!E8</f>
        <v>0</v>
      </c>
      <c r="F6" s="15">
        <f t="shared" si="6"/>
        <v>310</v>
      </c>
      <c r="G6" s="15">
        <f>'[1]29'!H8</f>
        <v>152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'[1]29'!B9</f>
        <v>265</v>
      </c>
      <c r="C7" s="16">
        <f>'[1]29'!C9</f>
        <v>0</v>
      </c>
      <c r="D7" s="16">
        <f>'[1]29'!D9</f>
        <v>45</v>
      </c>
      <c r="E7" s="16">
        <f>'[1]29'!E9</f>
        <v>0</v>
      </c>
      <c r="F7" s="15">
        <f t="shared" si="6"/>
        <v>310</v>
      </c>
      <c r="G7" s="15">
        <f>'[1]29'!H9</f>
        <v>152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'[1]29'!B10</f>
        <v>265</v>
      </c>
      <c r="C8" s="16">
        <f>'[1]29'!C10</f>
        <v>0</v>
      </c>
      <c r="D8" s="16">
        <f>'[1]29'!D10</f>
        <v>45</v>
      </c>
      <c r="E8" s="16">
        <f>'[1]29'!E10</f>
        <v>0</v>
      </c>
      <c r="F8" s="15">
        <f t="shared" si="6"/>
        <v>310</v>
      </c>
      <c r="G8" s="15">
        <f>'[1]29'!H10</f>
        <v>152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'[1]29'!B11</f>
        <v>265</v>
      </c>
      <c r="C9" s="16">
        <f>'[1]29'!C11</f>
        <v>0</v>
      </c>
      <c r="D9" s="16">
        <f>'[1]29'!D11</f>
        <v>45</v>
      </c>
      <c r="E9" s="16">
        <f>'[1]29'!E11</f>
        <v>0</v>
      </c>
      <c r="F9" s="15">
        <f t="shared" si="6"/>
        <v>310</v>
      </c>
      <c r="G9" s="15">
        <f>'[1]29'!H11</f>
        <v>152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'[1]29'!B12</f>
        <v>265</v>
      </c>
      <c r="C10" s="16">
        <f>'[1]29'!C12</f>
        <v>0</v>
      </c>
      <c r="D10" s="16">
        <f>'[1]29'!D12</f>
        <v>45</v>
      </c>
      <c r="E10" s="16">
        <f>'[1]29'!E12</f>
        <v>0</v>
      </c>
      <c r="F10" s="15">
        <f t="shared" si="6"/>
        <v>310</v>
      </c>
      <c r="G10" s="15">
        <f>'[1]29'!H12</f>
        <v>153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153</v>
      </c>
      <c r="L10" s="18">
        <f>frq!C10</f>
        <v>1</v>
      </c>
      <c r="M10" s="16">
        <f t="shared" si="0"/>
        <v>153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'[1]29'!B13</f>
        <v>265</v>
      </c>
      <c r="C11" s="16">
        <f>'[1]29'!C13</f>
        <v>0</v>
      </c>
      <c r="D11" s="16">
        <f>'[1]29'!D13</f>
        <v>45</v>
      </c>
      <c r="E11" s="16">
        <f>'[1]29'!E13</f>
        <v>0</v>
      </c>
      <c r="F11" s="15">
        <f t="shared" si="6"/>
        <v>310</v>
      </c>
      <c r="G11" s="15">
        <f>'[1]29'!H13</f>
        <v>153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153</v>
      </c>
      <c r="L11" s="18">
        <f>frq!C11</f>
        <v>1</v>
      </c>
      <c r="M11" s="16">
        <f t="shared" si="0"/>
        <v>153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'[1]29'!B14</f>
        <v>265</v>
      </c>
      <c r="C12" s="16">
        <f>'[1]29'!C14</f>
        <v>0</v>
      </c>
      <c r="D12" s="16">
        <f>'[1]29'!D14</f>
        <v>45</v>
      </c>
      <c r="E12" s="16">
        <f>'[1]29'!E14</f>
        <v>0</v>
      </c>
      <c r="F12" s="15">
        <f t="shared" si="6"/>
        <v>310</v>
      </c>
      <c r="G12" s="15">
        <f>'[1]29'!H14</f>
        <v>153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153</v>
      </c>
      <c r="L12" s="18">
        <f>frq!C12</f>
        <v>1</v>
      </c>
      <c r="M12" s="16">
        <f t="shared" si="0"/>
        <v>153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'[1]29'!B15</f>
        <v>265</v>
      </c>
      <c r="C13" s="16">
        <f>'[1]29'!C15</f>
        <v>0</v>
      </c>
      <c r="D13" s="16">
        <f>'[1]29'!D15</f>
        <v>45</v>
      </c>
      <c r="E13" s="16">
        <f>'[1]29'!E15</f>
        <v>0</v>
      </c>
      <c r="F13" s="15">
        <f t="shared" si="6"/>
        <v>310</v>
      </c>
      <c r="G13" s="15">
        <f>'[1]29'!H15</f>
        <v>153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153</v>
      </c>
      <c r="L13" s="18">
        <f>frq!C13</f>
        <v>1</v>
      </c>
      <c r="M13" s="16">
        <f t="shared" si="0"/>
        <v>153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'[1]29'!B16</f>
        <v>265</v>
      </c>
      <c r="C14" s="16">
        <f>'[1]29'!C16</f>
        <v>0</v>
      </c>
      <c r="D14" s="16">
        <f>'[1]29'!D16</f>
        <v>45</v>
      </c>
      <c r="E14" s="16">
        <f>'[1]29'!E16</f>
        <v>0</v>
      </c>
      <c r="F14" s="15">
        <f t="shared" si="6"/>
        <v>310</v>
      </c>
      <c r="G14" s="15">
        <f>'[1]29'!H16</f>
        <v>153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153</v>
      </c>
      <c r="L14" s="18">
        <f>frq!C14</f>
        <v>1</v>
      </c>
      <c r="M14" s="16">
        <f t="shared" si="0"/>
        <v>153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'[1]29'!B17</f>
        <v>265</v>
      </c>
      <c r="C15" s="16">
        <f>'[1]29'!C17</f>
        <v>0</v>
      </c>
      <c r="D15" s="16">
        <f>'[1]29'!D17</f>
        <v>45</v>
      </c>
      <c r="E15" s="16">
        <f>'[1]29'!E17</f>
        <v>0</v>
      </c>
      <c r="F15" s="15">
        <f t="shared" si="6"/>
        <v>310</v>
      </c>
      <c r="G15" s="15">
        <f>'[1]29'!H17</f>
        <v>153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153</v>
      </c>
      <c r="L15" s="18">
        <f>frq!C15</f>
        <v>1</v>
      </c>
      <c r="M15" s="16">
        <f t="shared" si="0"/>
        <v>153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'[1]29'!B18</f>
        <v>265</v>
      </c>
      <c r="C16" s="16">
        <f>'[1]29'!C18</f>
        <v>0</v>
      </c>
      <c r="D16" s="16">
        <f>'[1]29'!D18</f>
        <v>45</v>
      </c>
      <c r="E16" s="16">
        <f>'[1]29'!E18</f>
        <v>0</v>
      </c>
      <c r="F16" s="15">
        <f t="shared" si="6"/>
        <v>310</v>
      </c>
      <c r="G16" s="15">
        <f>'[1]29'!H18</f>
        <v>153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153</v>
      </c>
      <c r="L16" s="18">
        <f>frq!C16</f>
        <v>1</v>
      </c>
      <c r="M16" s="16">
        <f t="shared" si="0"/>
        <v>153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'[1]29'!B19</f>
        <v>265</v>
      </c>
      <c r="C17" s="16">
        <f>'[1]29'!C19</f>
        <v>0</v>
      </c>
      <c r="D17" s="16">
        <f>'[1]29'!D19</f>
        <v>45</v>
      </c>
      <c r="E17" s="16">
        <f>'[1]29'!E19</f>
        <v>0</v>
      </c>
      <c r="F17" s="15">
        <f t="shared" si="6"/>
        <v>310</v>
      </c>
      <c r="G17" s="15">
        <f>'[1]29'!H19</f>
        <v>153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153</v>
      </c>
      <c r="L17" s="18">
        <f>frq!C17</f>
        <v>1</v>
      </c>
      <c r="M17" s="16">
        <f t="shared" si="0"/>
        <v>153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'[1]29'!B20</f>
        <v>265</v>
      </c>
      <c r="C18" s="16">
        <f>'[1]29'!C20</f>
        <v>0</v>
      </c>
      <c r="D18" s="16">
        <f>'[1]29'!D20</f>
        <v>45</v>
      </c>
      <c r="E18" s="16">
        <f>'[1]29'!E20</f>
        <v>0</v>
      </c>
      <c r="F18" s="15">
        <f t="shared" si="6"/>
        <v>310</v>
      </c>
      <c r="G18" s="15">
        <f>'[1]29'!H20</f>
        <v>153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153</v>
      </c>
      <c r="L18" s="18">
        <f>frq!C18</f>
        <v>1</v>
      </c>
      <c r="M18" s="16">
        <f t="shared" si="0"/>
        <v>153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'[1]29'!B21</f>
        <v>265</v>
      </c>
      <c r="C19" s="16">
        <f>'[1]29'!C21</f>
        <v>0</v>
      </c>
      <c r="D19" s="16">
        <f>'[1]29'!D21</f>
        <v>45</v>
      </c>
      <c r="E19" s="16">
        <f>'[1]29'!E21</f>
        <v>0</v>
      </c>
      <c r="F19" s="15">
        <f t="shared" si="6"/>
        <v>310</v>
      </c>
      <c r="G19" s="15">
        <f>'[1]29'!H21</f>
        <v>153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153</v>
      </c>
      <c r="L19" s="18">
        <f>frq!C19</f>
        <v>1</v>
      </c>
      <c r="M19" s="16">
        <f t="shared" si="0"/>
        <v>153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'[1]29'!B22</f>
        <v>265</v>
      </c>
      <c r="C20" s="16">
        <f>'[1]29'!C22</f>
        <v>0</v>
      </c>
      <c r="D20" s="16">
        <f>'[1]29'!D22</f>
        <v>45</v>
      </c>
      <c r="E20" s="16">
        <f>'[1]29'!E22</f>
        <v>0</v>
      </c>
      <c r="F20" s="15">
        <f t="shared" si="6"/>
        <v>310</v>
      </c>
      <c r="G20" s="15">
        <f>'[1]29'!H22</f>
        <v>153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153</v>
      </c>
      <c r="L20" s="18">
        <f>frq!C20</f>
        <v>1</v>
      </c>
      <c r="M20" s="16">
        <f t="shared" si="0"/>
        <v>153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'[1]29'!B23</f>
        <v>265</v>
      </c>
      <c r="C21" s="16">
        <f>'[1]29'!C23</f>
        <v>0</v>
      </c>
      <c r="D21" s="16">
        <f>'[1]29'!D23</f>
        <v>45</v>
      </c>
      <c r="E21" s="16">
        <f>'[1]29'!E23</f>
        <v>0</v>
      </c>
      <c r="F21" s="15">
        <f t="shared" si="6"/>
        <v>310</v>
      </c>
      <c r="G21" s="15">
        <f>'[1]29'!H23</f>
        <v>153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153</v>
      </c>
      <c r="L21" s="18">
        <f>frq!C21</f>
        <v>1</v>
      </c>
      <c r="M21" s="16">
        <f t="shared" si="0"/>
        <v>153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'[1]29'!B24</f>
        <v>265</v>
      </c>
      <c r="C22" s="16">
        <f>'[1]29'!C24</f>
        <v>0</v>
      </c>
      <c r="D22" s="16">
        <f>'[1]29'!D24</f>
        <v>45</v>
      </c>
      <c r="E22" s="16">
        <f>'[1]29'!E24</f>
        <v>0</v>
      </c>
      <c r="F22" s="15">
        <f t="shared" si="6"/>
        <v>310</v>
      </c>
      <c r="G22" s="15">
        <f>'[1]29'!H24</f>
        <v>153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153</v>
      </c>
      <c r="L22" s="18">
        <f>frq!C22</f>
        <v>1</v>
      </c>
      <c r="M22" s="16">
        <f t="shared" si="0"/>
        <v>153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'[1]29'!B25</f>
        <v>265</v>
      </c>
      <c r="C23" s="16">
        <f>'[1]29'!C25</f>
        <v>0</v>
      </c>
      <c r="D23" s="16">
        <f>'[1]29'!D25</f>
        <v>45</v>
      </c>
      <c r="E23" s="16">
        <f>'[1]29'!E25</f>
        <v>0</v>
      </c>
      <c r="F23" s="15">
        <f t="shared" si="6"/>
        <v>310</v>
      </c>
      <c r="G23" s="15">
        <f>'[1]29'!H25</f>
        <v>153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153</v>
      </c>
      <c r="L23" s="18">
        <f>frq!C23</f>
        <v>1</v>
      </c>
      <c r="M23" s="16">
        <f t="shared" si="0"/>
        <v>153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'[1]29'!B26</f>
        <v>265</v>
      </c>
      <c r="C24" s="16">
        <f>'[1]29'!C26</f>
        <v>0</v>
      </c>
      <c r="D24" s="16">
        <f>'[1]29'!D26</f>
        <v>45</v>
      </c>
      <c r="E24" s="16">
        <f>'[1]29'!E26</f>
        <v>0</v>
      </c>
      <c r="F24" s="15">
        <f t="shared" si="6"/>
        <v>310</v>
      </c>
      <c r="G24" s="15">
        <f>'[1]29'!H26</f>
        <v>153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153</v>
      </c>
      <c r="L24" s="18">
        <f>frq!C24</f>
        <v>1</v>
      </c>
      <c r="M24" s="16">
        <f t="shared" si="0"/>
        <v>153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'[1]29'!B27</f>
        <v>265</v>
      </c>
      <c r="C25" s="16">
        <f>'[1]29'!C27</f>
        <v>0</v>
      </c>
      <c r="D25" s="16">
        <f>'[1]29'!D27</f>
        <v>45</v>
      </c>
      <c r="E25" s="16">
        <f>'[1]29'!E27</f>
        <v>0</v>
      </c>
      <c r="F25" s="15">
        <f t="shared" si="6"/>
        <v>310</v>
      </c>
      <c r="G25" s="15">
        <f>'[1]29'!H27</f>
        <v>153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153</v>
      </c>
      <c r="L25" s="18">
        <f>frq!C25</f>
        <v>1</v>
      </c>
      <c r="M25" s="16">
        <f t="shared" si="0"/>
        <v>153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'[1]29'!B28</f>
        <v>265</v>
      </c>
      <c r="C26" s="16">
        <f>'[1]29'!C28</f>
        <v>0</v>
      </c>
      <c r="D26" s="16">
        <f>'[1]29'!D28</f>
        <v>45</v>
      </c>
      <c r="E26" s="16">
        <f>'[1]29'!E28</f>
        <v>0</v>
      </c>
      <c r="F26" s="15">
        <f t="shared" si="6"/>
        <v>310</v>
      </c>
      <c r="G26" s="15">
        <f>'[1]29'!H28</f>
        <v>153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153</v>
      </c>
      <c r="L26" s="18">
        <f>frq!C26</f>
        <v>1</v>
      </c>
      <c r="M26" s="16">
        <f t="shared" si="0"/>
        <v>153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'[1]29'!B29</f>
        <v>265</v>
      </c>
      <c r="C27" s="16">
        <f>'[1]29'!C29</f>
        <v>0</v>
      </c>
      <c r="D27" s="16">
        <f>'[1]29'!D29</f>
        <v>45</v>
      </c>
      <c r="E27" s="16">
        <f>'[1]29'!E29</f>
        <v>0</v>
      </c>
      <c r="F27" s="15">
        <f t="shared" si="6"/>
        <v>310</v>
      </c>
      <c r="G27" s="15">
        <f>'[1]29'!H29</f>
        <v>153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153</v>
      </c>
      <c r="L27" s="18">
        <f>frq!C27</f>
        <v>1</v>
      </c>
      <c r="M27" s="16">
        <f t="shared" si="0"/>
        <v>153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'[1]29'!B30</f>
        <v>265</v>
      </c>
      <c r="C28" s="16">
        <f>'[1]29'!C30</f>
        <v>0</v>
      </c>
      <c r="D28" s="16">
        <f>'[1]29'!D30</f>
        <v>45</v>
      </c>
      <c r="E28" s="16">
        <f>'[1]29'!E30</f>
        <v>0</v>
      </c>
      <c r="F28" s="15">
        <f t="shared" si="6"/>
        <v>310</v>
      </c>
      <c r="G28" s="15">
        <f>'[1]29'!H30</f>
        <v>153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153</v>
      </c>
      <c r="L28" s="18">
        <f>frq!C28</f>
        <v>1</v>
      </c>
      <c r="M28" s="16">
        <f t="shared" si="0"/>
        <v>153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'[1]29'!B31</f>
        <v>265</v>
      </c>
      <c r="C29" s="16">
        <f>'[1]29'!C31</f>
        <v>0</v>
      </c>
      <c r="D29" s="16">
        <f>'[1]29'!D31</f>
        <v>45</v>
      </c>
      <c r="E29" s="16">
        <f>'[1]29'!E31</f>
        <v>0</v>
      </c>
      <c r="F29" s="15">
        <f t="shared" si="6"/>
        <v>310</v>
      </c>
      <c r="G29" s="15">
        <f>'[1]29'!H31</f>
        <v>153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153</v>
      </c>
      <c r="L29" s="18">
        <f>frq!C29</f>
        <v>1</v>
      </c>
      <c r="M29" s="16">
        <f t="shared" si="0"/>
        <v>153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'[1]29'!B32</f>
        <v>265</v>
      </c>
      <c r="C30" s="16">
        <f>'[1]29'!C32</f>
        <v>0</v>
      </c>
      <c r="D30" s="16">
        <f>'[1]29'!D32</f>
        <v>45</v>
      </c>
      <c r="E30" s="16">
        <f>'[1]29'!E32</f>
        <v>0</v>
      </c>
      <c r="F30" s="15">
        <f t="shared" si="6"/>
        <v>310</v>
      </c>
      <c r="G30" s="15">
        <f>'[1]29'!H32</f>
        <v>152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'[1]29'!B33</f>
        <v>265</v>
      </c>
      <c r="C31" s="16">
        <f>'[1]29'!C33</f>
        <v>0</v>
      </c>
      <c r="D31" s="16">
        <f>'[1]29'!D33</f>
        <v>45</v>
      </c>
      <c r="E31" s="16">
        <f>'[1]29'!E33</f>
        <v>0</v>
      </c>
      <c r="F31" s="15">
        <f t="shared" si="6"/>
        <v>310</v>
      </c>
      <c r="G31" s="15">
        <f>'[1]29'!H33</f>
        <v>152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'[1]29'!B34</f>
        <v>265</v>
      </c>
      <c r="C32" s="16">
        <f>'[1]29'!C34</f>
        <v>0</v>
      </c>
      <c r="D32" s="16">
        <f>'[1]29'!D34</f>
        <v>45</v>
      </c>
      <c r="E32" s="16">
        <f>'[1]29'!E34</f>
        <v>0</v>
      </c>
      <c r="F32" s="15">
        <f t="shared" si="6"/>
        <v>310</v>
      </c>
      <c r="G32" s="15">
        <f>'[1]29'!H34</f>
        <v>152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'[1]29'!B35</f>
        <v>265</v>
      </c>
      <c r="C33" s="16">
        <f>'[1]29'!C35</f>
        <v>0</v>
      </c>
      <c r="D33" s="16">
        <f>'[1]29'!D35</f>
        <v>45</v>
      </c>
      <c r="E33" s="16">
        <f>'[1]29'!E35</f>
        <v>0</v>
      </c>
      <c r="F33" s="15">
        <f t="shared" si="6"/>
        <v>310</v>
      </c>
      <c r="G33" s="15">
        <f>'[1]29'!H35</f>
        <v>152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'[1]29'!B36</f>
        <v>265</v>
      </c>
      <c r="C34" s="16">
        <f>'[1]29'!C36</f>
        <v>0</v>
      </c>
      <c r="D34" s="16">
        <f>'[1]29'!D36</f>
        <v>45</v>
      </c>
      <c r="E34" s="16">
        <f>'[1]29'!E36</f>
        <v>0</v>
      </c>
      <c r="F34" s="15">
        <f t="shared" si="6"/>
        <v>310</v>
      </c>
      <c r="G34" s="15">
        <f>'[1]29'!H36</f>
        <v>152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'[1]29'!B37</f>
        <v>265</v>
      </c>
      <c r="C35" s="16">
        <f>'[1]29'!C37</f>
        <v>0</v>
      </c>
      <c r="D35" s="16">
        <f>'[1]29'!D37</f>
        <v>45</v>
      </c>
      <c r="E35" s="16">
        <f>'[1]29'!E37</f>
        <v>0</v>
      </c>
      <c r="F35" s="15">
        <f t="shared" si="6"/>
        <v>310</v>
      </c>
      <c r="G35" s="15">
        <f>'[1]29'!H37</f>
        <v>152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'[1]29'!B38</f>
        <v>265</v>
      </c>
      <c r="C36" s="16">
        <f>'[1]29'!C38</f>
        <v>0</v>
      </c>
      <c r="D36" s="16">
        <f>'[1]29'!D38</f>
        <v>45</v>
      </c>
      <c r="E36" s="16">
        <f>'[1]29'!E38</f>
        <v>0</v>
      </c>
      <c r="F36" s="15">
        <f t="shared" si="6"/>
        <v>310</v>
      </c>
      <c r="G36" s="15">
        <f>'[1]29'!H38</f>
        <v>154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154</v>
      </c>
      <c r="L36" s="18">
        <f>frq!C36</f>
        <v>1</v>
      </c>
      <c r="M36" s="16">
        <f t="shared" si="7"/>
        <v>154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'[1]29'!B39</f>
        <v>265</v>
      </c>
      <c r="C37" s="16">
        <f>'[1]29'!C39</f>
        <v>0</v>
      </c>
      <c r="D37" s="16">
        <f>'[1]29'!D39</f>
        <v>45</v>
      </c>
      <c r="E37" s="16">
        <f>'[1]29'!E39</f>
        <v>0</v>
      </c>
      <c r="F37" s="15">
        <f t="shared" si="6"/>
        <v>310</v>
      </c>
      <c r="G37" s="15">
        <f>'[1]29'!H39</f>
        <v>154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154</v>
      </c>
      <c r="L37" s="18">
        <f>frq!C37</f>
        <v>1</v>
      </c>
      <c r="M37" s="16">
        <f t="shared" si="7"/>
        <v>154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'[1]29'!B40</f>
        <v>265</v>
      </c>
      <c r="C38" s="16">
        <f>'[1]29'!C40</f>
        <v>0</v>
      </c>
      <c r="D38" s="16">
        <f>'[1]29'!D40</f>
        <v>45</v>
      </c>
      <c r="E38" s="16">
        <f>'[1]29'!E40</f>
        <v>0</v>
      </c>
      <c r="F38" s="15">
        <f t="shared" si="6"/>
        <v>310</v>
      </c>
      <c r="G38" s="15">
        <f>'[1]29'!H40</f>
        <v>157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157</v>
      </c>
      <c r="L38" s="18">
        <f>frq!C38</f>
        <v>1</v>
      </c>
      <c r="M38" s="16">
        <f t="shared" si="7"/>
        <v>157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157</v>
      </c>
    </row>
    <row r="39" spans="1:17">
      <c r="A39" s="8" t="s">
        <v>81</v>
      </c>
      <c r="B39" s="15">
        <f>'[1]29'!B41</f>
        <v>265</v>
      </c>
      <c r="C39" s="16">
        <f>'[1]29'!C41</f>
        <v>0</v>
      </c>
      <c r="D39" s="16">
        <f>'[1]29'!D41</f>
        <v>45</v>
      </c>
      <c r="E39" s="16">
        <f>'[1]29'!E41</f>
        <v>0</v>
      </c>
      <c r="F39" s="15">
        <f t="shared" si="6"/>
        <v>310</v>
      </c>
      <c r="G39" s="15">
        <f>'[1]29'!H41</f>
        <v>157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157</v>
      </c>
      <c r="L39" s="18">
        <f>frq!C39</f>
        <v>1</v>
      </c>
      <c r="M39" s="16">
        <f t="shared" si="7"/>
        <v>157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157</v>
      </c>
    </row>
    <row r="40" spans="1:17">
      <c r="A40" s="8" t="s">
        <v>82</v>
      </c>
      <c r="B40" s="15">
        <f>'[1]29'!B42</f>
        <v>265</v>
      </c>
      <c r="C40" s="16">
        <f>'[1]29'!C42</f>
        <v>0</v>
      </c>
      <c r="D40" s="16">
        <f>'[1]29'!D42</f>
        <v>45</v>
      </c>
      <c r="E40" s="16">
        <f>'[1]29'!E42</f>
        <v>0</v>
      </c>
      <c r="F40" s="15">
        <f t="shared" si="6"/>
        <v>310</v>
      </c>
      <c r="G40" s="15">
        <f>'[1]29'!H42</f>
        <v>157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157</v>
      </c>
      <c r="L40" s="18">
        <f>frq!C40</f>
        <v>1</v>
      </c>
      <c r="M40" s="16">
        <f t="shared" si="7"/>
        <v>157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157</v>
      </c>
    </row>
    <row r="41" spans="1:17">
      <c r="A41" s="8" t="s">
        <v>83</v>
      </c>
      <c r="B41" s="15">
        <f>'[1]29'!B43</f>
        <v>265</v>
      </c>
      <c r="C41" s="16">
        <f>'[1]29'!C43</f>
        <v>0</v>
      </c>
      <c r="D41" s="16">
        <f>'[1]29'!D43</f>
        <v>45</v>
      </c>
      <c r="E41" s="16">
        <f>'[1]29'!E43</f>
        <v>0</v>
      </c>
      <c r="F41" s="15">
        <f t="shared" si="6"/>
        <v>310</v>
      </c>
      <c r="G41" s="15">
        <f>'[1]29'!H43</f>
        <v>156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156</v>
      </c>
      <c r="L41" s="18">
        <f>frq!C41</f>
        <v>1</v>
      </c>
      <c r="M41" s="16">
        <f t="shared" si="7"/>
        <v>156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'[1]29'!B44</f>
        <v>265</v>
      </c>
      <c r="C42" s="16">
        <f>'[1]29'!C44</f>
        <v>0</v>
      </c>
      <c r="D42" s="16">
        <f>'[1]29'!D44</f>
        <v>45</v>
      </c>
      <c r="E42" s="16">
        <f>'[1]29'!E44</f>
        <v>0</v>
      </c>
      <c r="F42" s="15">
        <f t="shared" si="6"/>
        <v>310</v>
      </c>
      <c r="G42" s="15">
        <f>'[1]29'!H44</f>
        <v>156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156</v>
      </c>
      <c r="L42" s="18">
        <f>frq!C42</f>
        <v>1</v>
      </c>
      <c r="M42" s="16">
        <f t="shared" si="7"/>
        <v>156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'[1]29'!B45</f>
        <v>265</v>
      </c>
      <c r="C43" s="16">
        <f>'[1]29'!C45</f>
        <v>0</v>
      </c>
      <c r="D43" s="16">
        <f>'[1]29'!D45</f>
        <v>45</v>
      </c>
      <c r="E43" s="16">
        <f>'[1]29'!E45</f>
        <v>0</v>
      </c>
      <c r="F43" s="15">
        <f t="shared" si="6"/>
        <v>310</v>
      </c>
      <c r="G43" s="15">
        <f>'[1]29'!H45</f>
        <v>156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156</v>
      </c>
      <c r="L43" s="18">
        <f>frq!C43</f>
        <v>1</v>
      </c>
      <c r="M43" s="16">
        <f t="shared" si="7"/>
        <v>156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156</v>
      </c>
    </row>
    <row r="44" spans="1:17">
      <c r="A44" s="8" t="s">
        <v>86</v>
      </c>
      <c r="B44" s="15">
        <f>'[1]29'!B46</f>
        <v>265</v>
      </c>
      <c r="C44" s="16">
        <f>'[1]29'!C46</f>
        <v>0</v>
      </c>
      <c r="D44" s="16">
        <f>'[1]29'!D46</f>
        <v>45</v>
      </c>
      <c r="E44" s="16">
        <f>'[1]29'!E46</f>
        <v>0</v>
      </c>
      <c r="F44" s="15">
        <f t="shared" si="6"/>
        <v>310</v>
      </c>
      <c r="G44" s="15">
        <f>'[1]29'!H46</f>
        <v>156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156</v>
      </c>
      <c r="L44" s="18">
        <f>frq!C44</f>
        <v>1</v>
      </c>
      <c r="M44" s="16">
        <f t="shared" si="7"/>
        <v>156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156</v>
      </c>
    </row>
    <row r="45" spans="1:17">
      <c r="A45" s="8" t="s">
        <v>87</v>
      </c>
      <c r="B45" s="15">
        <f>'[1]29'!B47</f>
        <v>265</v>
      </c>
      <c r="C45" s="16">
        <f>'[1]29'!C47</f>
        <v>0</v>
      </c>
      <c r="D45" s="16">
        <f>'[1]29'!D47</f>
        <v>45</v>
      </c>
      <c r="E45" s="16">
        <f>'[1]29'!E47</f>
        <v>0</v>
      </c>
      <c r="F45" s="15">
        <f t="shared" si="6"/>
        <v>310</v>
      </c>
      <c r="G45" s="15">
        <f>'[1]29'!H47</f>
        <v>156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156</v>
      </c>
      <c r="L45" s="18">
        <f>frq!C45</f>
        <v>1</v>
      </c>
      <c r="M45" s="16">
        <f t="shared" si="7"/>
        <v>156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156</v>
      </c>
    </row>
    <row r="46" spans="1:17">
      <c r="A46" s="8" t="s">
        <v>88</v>
      </c>
      <c r="B46" s="15">
        <f>'[1]29'!B48</f>
        <v>265</v>
      </c>
      <c r="C46" s="16">
        <f>'[1]29'!C48</f>
        <v>0</v>
      </c>
      <c r="D46" s="16">
        <f>'[1]29'!D48</f>
        <v>45</v>
      </c>
      <c r="E46" s="16">
        <f>'[1]29'!E48</f>
        <v>0</v>
      </c>
      <c r="F46" s="15">
        <f t="shared" si="6"/>
        <v>310</v>
      </c>
      <c r="G46" s="15">
        <f>'[1]29'!H48</f>
        <v>148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</row>
    <row r="47" spans="1:17">
      <c r="A47" s="8" t="s">
        <v>89</v>
      </c>
      <c r="B47" s="15">
        <f>'[1]29'!B49</f>
        <v>265</v>
      </c>
      <c r="C47" s="16">
        <f>'[1]29'!C49</f>
        <v>0</v>
      </c>
      <c r="D47" s="16">
        <f>'[1]29'!D49</f>
        <v>45</v>
      </c>
      <c r="E47" s="16">
        <f>'[1]29'!E49</f>
        <v>0</v>
      </c>
      <c r="F47" s="15">
        <f t="shared" si="6"/>
        <v>310</v>
      </c>
      <c r="G47" s="15">
        <f>'[1]29'!H49</f>
        <v>145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145</v>
      </c>
      <c r="L47" s="18">
        <f>frq!C47</f>
        <v>1</v>
      </c>
      <c r="M47" s="16">
        <f t="shared" si="7"/>
        <v>145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'[1]29'!B50</f>
        <v>265</v>
      </c>
      <c r="C48" s="16">
        <f>'[1]29'!C50</f>
        <v>0</v>
      </c>
      <c r="D48" s="16">
        <f>'[1]29'!D50</f>
        <v>45</v>
      </c>
      <c r="E48" s="16">
        <f>'[1]29'!E50</f>
        <v>0</v>
      </c>
      <c r="F48" s="15">
        <f t="shared" si="6"/>
        <v>310</v>
      </c>
      <c r="G48" s="15">
        <f>'[1]29'!H50</f>
        <v>145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145</v>
      </c>
      <c r="L48" s="18">
        <f>frq!C48</f>
        <v>1</v>
      </c>
      <c r="M48" s="16">
        <f t="shared" si="7"/>
        <v>145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'[1]29'!B51</f>
        <v>265</v>
      </c>
      <c r="C49" s="16">
        <f>'[1]29'!C51</f>
        <v>0</v>
      </c>
      <c r="D49" s="16">
        <f>'[1]29'!D51</f>
        <v>45</v>
      </c>
      <c r="E49" s="16">
        <f>'[1]29'!E51</f>
        <v>0</v>
      </c>
      <c r="F49" s="15">
        <f t="shared" si="6"/>
        <v>310</v>
      </c>
      <c r="G49" s="15">
        <f>'[1]29'!H51</f>
        <v>145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145</v>
      </c>
      <c r="L49" s="18">
        <f>frq!C49</f>
        <v>1</v>
      </c>
      <c r="M49" s="16">
        <f t="shared" si="7"/>
        <v>145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'[1]29'!B52</f>
        <v>265</v>
      </c>
      <c r="C50" s="16">
        <f>'[1]29'!C52</f>
        <v>0</v>
      </c>
      <c r="D50" s="16">
        <f>'[1]29'!D52</f>
        <v>45</v>
      </c>
      <c r="E50" s="16">
        <f>'[1]29'!E52</f>
        <v>0</v>
      </c>
      <c r="F50" s="15">
        <f t="shared" si="6"/>
        <v>310</v>
      </c>
      <c r="G50" s="15">
        <f>'[1]29'!H52</f>
        <v>145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145</v>
      </c>
      <c r="L50" s="18">
        <f>frq!C50</f>
        <v>1</v>
      </c>
      <c r="M50" s="16">
        <f t="shared" si="7"/>
        <v>145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'[1]29'!B53</f>
        <v>265</v>
      </c>
      <c r="C51" s="16">
        <f>'[1]29'!C53</f>
        <v>0</v>
      </c>
      <c r="D51" s="16">
        <f>'[1]29'!D53</f>
        <v>45</v>
      </c>
      <c r="E51" s="16">
        <f>'[1]29'!E53</f>
        <v>0</v>
      </c>
      <c r="F51" s="15">
        <f t="shared" si="6"/>
        <v>310</v>
      </c>
      <c r="G51" s="15">
        <f>'[1]29'!H53</f>
        <v>145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145</v>
      </c>
      <c r="L51" s="18">
        <f>frq!C51</f>
        <v>1</v>
      </c>
      <c r="M51" s="16">
        <f t="shared" si="7"/>
        <v>145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'[1]29'!B54</f>
        <v>265</v>
      </c>
      <c r="C52" s="16">
        <f>'[1]29'!C54</f>
        <v>0</v>
      </c>
      <c r="D52" s="16">
        <f>'[1]29'!D54</f>
        <v>45</v>
      </c>
      <c r="E52" s="16">
        <f>'[1]29'!E54</f>
        <v>0</v>
      </c>
      <c r="F52" s="15">
        <f t="shared" si="6"/>
        <v>310</v>
      </c>
      <c r="G52" s="15">
        <f>'[1]29'!H54</f>
        <v>145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145</v>
      </c>
      <c r="L52" s="18">
        <f>frq!C52</f>
        <v>1</v>
      </c>
      <c r="M52" s="16">
        <f t="shared" si="7"/>
        <v>145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'[1]29'!B55</f>
        <v>265</v>
      </c>
      <c r="C53" s="16">
        <f>'[1]29'!C55</f>
        <v>0</v>
      </c>
      <c r="D53" s="16">
        <f>'[1]29'!D55</f>
        <v>45</v>
      </c>
      <c r="E53" s="16">
        <f>'[1]29'!E55</f>
        <v>0</v>
      </c>
      <c r="F53" s="15">
        <f t="shared" si="6"/>
        <v>310</v>
      </c>
      <c r="G53" s="15">
        <f>'[1]29'!H55</f>
        <v>145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145</v>
      </c>
      <c r="L53" s="18">
        <f>frq!C53</f>
        <v>1</v>
      </c>
      <c r="M53" s="16">
        <f t="shared" si="7"/>
        <v>145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'[1]29'!B56</f>
        <v>265</v>
      </c>
      <c r="C54" s="16">
        <f>'[1]29'!C56</f>
        <v>0</v>
      </c>
      <c r="D54" s="16">
        <f>'[1]29'!D56</f>
        <v>45</v>
      </c>
      <c r="E54" s="16">
        <f>'[1]29'!E56</f>
        <v>0</v>
      </c>
      <c r="F54" s="15">
        <f t="shared" si="6"/>
        <v>310</v>
      </c>
      <c r="G54" s="15">
        <f>'[1]29'!H56</f>
        <v>145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145</v>
      </c>
      <c r="L54" s="18">
        <f>frq!C54</f>
        <v>1</v>
      </c>
      <c r="M54" s="16">
        <f t="shared" si="7"/>
        <v>145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'[1]29'!B57</f>
        <v>265</v>
      </c>
      <c r="C55" s="16">
        <f>'[1]29'!C57</f>
        <v>0</v>
      </c>
      <c r="D55" s="16">
        <f>'[1]29'!D57</f>
        <v>45</v>
      </c>
      <c r="E55" s="16">
        <f>'[1]29'!E57</f>
        <v>0</v>
      </c>
      <c r="F55" s="15">
        <f t="shared" si="6"/>
        <v>310</v>
      </c>
      <c r="G55" s="15">
        <f>'[1]29'!H57</f>
        <v>145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145</v>
      </c>
      <c r="L55" s="18">
        <f>frq!C55</f>
        <v>1</v>
      </c>
      <c r="M55" s="16">
        <f t="shared" si="7"/>
        <v>145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'[1]29'!B58</f>
        <v>265</v>
      </c>
      <c r="C56" s="16">
        <f>'[1]29'!C58</f>
        <v>0</v>
      </c>
      <c r="D56" s="16">
        <f>'[1]29'!D58</f>
        <v>45</v>
      </c>
      <c r="E56" s="16">
        <f>'[1]29'!E58</f>
        <v>0</v>
      </c>
      <c r="F56" s="15">
        <f t="shared" si="6"/>
        <v>310</v>
      </c>
      <c r="G56" s="15">
        <f>'[1]29'!H58</f>
        <v>145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145</v>
      </c>
      <c r="L56" s="18">
        <f>frq!C56</f>
        <v>1</v>
      </c>
      <c r="M56" s="16">
        <f t="shared" si="7"/>
        <v>145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'[1]29'!B59</f>
        <v>265</v>
      </c>
      <c r="C57" s="16">
        <f>'[1]29'!C59</f>
        <v>0</v>
      </c>
      <c r="D57" s="16">
        <f>'[1]29'!D59</f>
        <v>45</v>
      </c>
      <c r="E57" s="16">
        <f>'[1]29'!E59</f>
        <v>0</v>
      </c>
      <c r="F57" s="15">
        <f t="shared" si="6"/>
        <v>310</v>
      </c>
      <c r="G57" s="15">
        <f>'[1]29'!H59</f>
        <v>145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145</v>
      </c>
      <c r="L57" s="18">
        <f>frq!C57</f>
        <v>1</v>
      </c>
      <c r="M57" s="16">
        <f t="shared" si="7"/>
        <v>145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'[1]29'!B60</f>
        <v>265</v>
      </c>
      <c r="C58" s="16">
        <f>'[1]29'!C60</f>
        <v>0</v>
      </c>
      <c r="D58" s="16">
        <f>'[1]29'!D60</f>
        <v>45</v>
      </c>
      <c r="E58" s="16">
        <f>'[1]29'!E60</f>
        <v>0</v>
      </c>
      <c r="F58" s="15">
        <f t="shared" si="6"/>
        <v>310</v>
      </c>
      <c r="G58" s="15">
        <f>'[1]29'!H60</f>
        <v>154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154</v>
      </c>
      <c r="L58" s="18">
        <f>frq!C58</f>
        <v>1</v>
      </c>
      <c r="M58" s="16">
        <f t="shared" si="7"/>
        <v>154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154</v>
      </c>
    </row>
    <row r="59" spans="1:17">
      <c r="A59" s="8" t="s">
        <v>101</v>
      </c>
      <c r="B59" s="15">
        <f>'[1]29'!B61</f>
        <v>265</v>
      </c>
      <c r="C59" s="16">
        <f>'[1]29'!C61</f>
        <v>0</v>
      </c>
      <c r="D59" s="16">
        <f>'[1]29'!D61</f>
        <v>45</v>
      </c>
      <c r="E59" s="16">
        <f>'[1]29'!E61</f>
        <v>0</v>
      </c>
      <c r="F59" s="15">
        <f t="shared" si="6"/>
        <v>310</v>
      </c>
      <c r="G59" s="15">
        <f>'[1]29'!H61</f>
        <v>154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154</v>
      </c>
      <c r="L59" s="18">
        <f>frq!C59</f>
        <v>1</v>
      </c>
      <c r="M59" s="16">
        <f t="shared" si="7"/>
        <v>154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154</v>
      </c>
    </row>
    <row r="60" spans="1:17">
      <c r="A60" s="8" t="s">
        <v>102</v>
      </c>
      <c r="B60" s="15">
        <f>'[1]29'!B62</f>
        <v>265</v>
      </c>
      <c r="C60" s="16">
        <f>'[1]29'!C62</f>
        <v>0</v>
      </c>
      <c r="D60" s="16">
        <f>'[1]29'!D62</f>
        <v>45</v>
      </c>
      <c r="E60" s="16">
        <f>'[1]29'!E62</f>
        <v>0</v>
      </c>
      <c r="F60" s="15">
        <f t="shared" si="6"/>
        <v>310</v>
      </c>
      <c r="G60" s="15">
        <f>'[1]29'!H62</f>
        <v>154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154</v>
      </c>
      <c r="L60" s="18">
        <f>frq!C60</f>
        <v>1</v>
      </c>
      <c r="M60" s="16">
        <f t="shared" si="7"/>
        <v>154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154</v>
      </c>
    </row>
    <row r="61" spans="1:17">
      <c r="A61" s="8" t="s">
        <v>103</v>
      </c>
      <c r="B61" s="15">
        <f>'[1]29'!B63</f>
        <v>265</v>
      </c>
      <c r="C61" s="16">
        <f>'[1]29'!C63</f>
        <v>0</v>
      </c>
      <c r="D61" s="16">
        <f>'[1]29'!D63</f>
        <v>45</v>
      </c>
      <c r="E61" s="16">
        <f>'[1]29'!E63</f>
        <v>0</v>
      </c>
      <c r="F61" s="15">
        <f t="shared" si="6"/>
        <v>310</v>
      </c>
      <c r="G61" s="15">
        <f>'[1]29'!H63</f>
        <v>150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150</v>
      </c>
      <c r="L61" s="18">
        <f>frq!C61</f>
        <v>1</v>
      </c>
      <c r="M61" s="16">
        <f t="shared" si="7"/>
        <v>150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150</v>
      </c>
    </row>
    <row r="62" spans="1:17">
      <c r="A62" s="8" t="s">
        <v>104</v>
      </c>
      <c r="B62" s="15">
        <f>'[1]29'!B64</f>
        <v>265</v>
      </c>
      <c r="C62" s="16">
        <f>'[1]29'!C64</f>
        <v>0</v>
      </c>
      <c r="D62" s="16">
        <f>'[1]29'!D64</f>
        <v>45</v>
      </c>
      <c r="E62" s="16">
        <f>'[1]29'!E64</f>
        <v>0</v>
      </c>
      <c r="F62" s="15">
        <f t="shared" si="6"/>
        <v>310</v>
      </c>
      <c r="G62" s="15">
        <f>'[1]29'!H64</f>
        <v>150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150</v>
      </c>
      <c r="L62" s="18">
        <f>frq!C62</f>
        <v>1</v>
      </c>
      <c r="M62" s="16">
        <f t="shared" si="7"/>
        <v>150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150</v>
      </c>
    </row>
    <row r="63" spans="1:17">
      <c r="A63" s="8" t="s">
        <v>105</v>
      </c>
      <c r="B63" s="15">
        <f>'[1]29'!B65</f>
        <v>265</v>
      </c>
      <c r="C63" s="16">
        <f>'[1]29'!C65</f>
        <v>0</v>
      </c>
      <c r="D63" s="16">
        <f>'[1]29'!D65</f>
        <v>45</v>
      </c>
      <c r="E63" s="16">
        <f>'[1]29'!E65</f>
        <v>0</v>
      </c>
      <c r="F63" s="15">
        <f t="shared" si="6"/>
        <v>310</v>
      </c>
      <c r="G63" s="15">
        <f>'[1]29'!H65</f>
        <v>150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150</v>
      </c>
      <c r="L63" s="18">
        <f>frq!C63</f>
        <v>1</v>
      </c>
      <c r="M63" s="16">
        <f t="shared" si="7"/>
        <v>150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150</v>
      </c>
    </row>
    <row r="64" spans="1:17">
      <c r="A64" s="8" t="s">
        <v>106</v>
      </c>
      <c r="B64" s="15">
        <f>'[1]29'!B66</f>
        <v>265</v>
      </c>
      <c r="C64" s="16">
        <f>'[1]29'!C66</f>
        <v>0</v>
      </c>
      <c r="D64" s="16">
        <f>'[1]29'!D66</f>
        <v>45</v>
      </c>
      <c r="E64" s="16">
        <f>'[1]29'!E66</f>
        <v>0</v>
      </c>
      <c r="F64" s="15">
        <f t="shared" si="6"/>
        <v>310</v>
      </c>
      <c r="G64" s="15">
        <f>'[1]29'!H66</f>
        <v>150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150</v>
      </c>
      <c r="L64" s="18">
        <f>frq!C64</f>
        <v>1</v>
      </c>
      <c r="M64" s="16">
        <f t="shared" si="7"/>
        <v>150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150</v>
      </c>
    </row>
    <row r="65" spans="1:19">
      <c r="A65" s="8" t="s">
        <v>107</v>
      </c>
      <c r="B65" s="15">
        <f>'[1]29'!B67</f>
        <v>265</v>
      </c>
      <c r="C65" s="16">
        <f>'[1]29'!C67</f>
        <v>0</v>
      </c>
      <c r="D65" s="16">
        <f>'[1]29'!D67</f>
        <v>45</v>
      </c>
      <c r="E65" s="16">
        <f>'[1]29'!E67</f>
        <v>0</v>
      </c>
      <c r="F65" s="15">
        <f t="shared" si="6"/>
        <v>310</v>
      </c>
      <c r="G65" s="15">
        <f>'[1]29'!H67</f>
        <v>150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'[1]29'!B68</f>
        <v>265</v>
      </c>
      <c r="C66" s="16">
        <f>'[1]29'!C68</f>
        <v>0</v>
      </c>
      <c r="D66" s="16">
        <f>'[1]29'!D68</f>
        <v>45</v>
      </c>
      <c r="E66" s="16">
        <f>'[1]29'!E68</f>
        <v>0</v>
      </c>
      <c r="F66" s="15">
        <f t="shared" si="6"/>
        <v>310</v>
      </c>
      <c r="G66" s="15">
        <f>'[1]29'!H68</f>
        <v>150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'[1]29'!B69</f>
        <v>265</v>
      </c>
      <c r="C67" s="16">
        <f>'[1]29'!C69</f>
        <v>0</v>
      </c>
      <c r="D67" s="16">
        <f>'[1]29'!D69</f>
        <v>45</v>
      </c>
      <c r="E67" s="16">
        <f>'[1]29'!E69</f>
        <v>0</v>
      </c>
      <c r="F67" s="15">
        <f t="shared" si="6"/>
        <v>310</v>
      </c>
      <c r="G67" s="15">
        <f>'[1]29'!H69</f>
        <v>150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'[1]29'!B70</f>
        <v>265</v>
      </c>
      <c r="C68" s="16">
        <f>'[1]29'!C70</f>
        <v>0</v>
      </c>
      <c r="D68" s="16">
        <f>'[1]29'!D70</f>
        <v>45</v>
      </c>
      <c r="E68" s="16">
        <f>'[1]29'!E70</f>
        <v>0</v>
      </c>
      <c r="F68" s="15">
        <f t="shared" si="6"/>
        <v>310</v>
      </c>
      <c r="G68" s="15">
        <f>'[1]29'!H70</f>
        <v>150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150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'[1]29'!B71</f>
        <v>265</v>
      </c>
      <c r="C69" s="16">
        <f>'[1]29'!C71</f>
        <v>0</v>
      </c>
      <c r="D69" s="16">
        <f>'[1]29'!D71</f>
        <v>45</v>
      </c>
      <c r="E69" s="16">
        <f>'[1]29'!E71</f>
        <v>0</v>
      </c>
      <c r="F69" s="15">
        <f t="shared" ref="F69:F98" si="17">SUM(B69:E69)</f>
        <v>310</v>
      </c>
      <c r="G69" s="15">
        <f>'[1]29'!H71</f>
        <v>150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150</v>
      </c>
      <c r="L69" s="18">
        <f>frq!C69</f>
        <v>1</v>
      </c>
      <c r="M69" s="16">
        <f t="shared" si="11"/>
        <v>150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'[1]29'!B72</f>
        <v>265</v>
      </c>
      <c r="C70" s="16">
        <f>'[1]29'!C72</f>
        <v>0</v>
      </c>
      <c r="D70" s="16">
        <f>'[1]29'!D72</f>
        <v>45</v>
      </c>
      <c r="E70" s="16">
        <f>'[1]29'!E72</f>
        <v>0</v>
      </c>
      <c r="F70" s="15">
        <f t="shared" si="17"/>
        <v>310</v>
      </c>
      <c r="G70" s="15">
        <f>'[1]29'!H72</f>
        <v>150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150</v>
      </c>
      <c r="L70" s="18">
        <f>frq!C70</f>
        <v>1</v>
      </c>
      <c r="M70" s="16">
        <f t="shared" si="11"/>
        <v>150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'[1]29'!B73</f>
        <v>265</v>
      </c>
      <c r="C71" s="16">
        <f>'[1]29'!C73</f>
        <v>0</v>
      </c>
      <c r="D71" s="16">
        <f>'[1]29'!D73</f>
        <v>45</v>
      </c>
      <c r="E71" s="16">
        <f>'[1]29'!E73</f>
        <v>0</v>
      </c>
      <c r="F71" s="15">
        <f t="shared" si="17"/>
        <v>310</v>
      </c>
      <c r="G71" s="15">
        <f>'[1]29'!H73</f>
        <v>150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150</v>
      </c>
      <c r="L71" s="18">
        <f>frq!C71</f>
        <v>1</v>
      </c>
      <c r="M71" s="16">
        <f t="shared" si="11"/>
        <v>150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150</v>
      </c>
    </row>
    <row r="72" spans="1:19">
      <c r="A72" s="8" t="s">
        <v>114</v>
      </c>
      <c r="B72" s="15">
        <f>'[1]29'!B74</f>
        <v>265</v>
      </c>
      <c r="C72" s="16">
        <f>'[1]29'!C74</f>
        <v>0</v>
      </c>
      <c r="D72" s="16">
        <f>'[1]29'!D74</f>
        <v>45</v>
      </c>
      <c r="E72" s="16">
        <f>'[1]29'!E74</f>
        <v>0</v>
      </c>
      <c r="F72" s="15">
        <f t="shared" si="17"/>
        <v>310</v>
      </c>
      <c r="G72" s="15">
        <f>'[1]29'!H74</f>
        <v>150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150</v>
      </c>
      <c r="L72" s="18">
        <f>frq!C72</f>
        <v>1</v>
      </c>
      <c r="M72" s="16">
        <f t="shared" si="11"/>
        <v>150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150</v>
      </c>
    </row>
    <row r="73" spans="1:19">
      <c r="A73" s="8" t="s">
        <v>115</v>
      </c>
      <c r="B73" s="15">
        <f>'[1]29'!B75</f>
        <v>265</v>
      </c>
      <c r="C73" s="16">
        <f>'[1]29'!C75</f>
        <v>0</v>
      </c>
      <c r="D73" s="16">
        <f>'[1]29'!D75</f>
        <v>45</v>
      </c>
      <c r="E73" s="16">
        <f>'[1]29'!E75</f>
        <v>0</v>
      </c>
      <c r="F73" s="15">
        <f t="shared" si="17"/>
        <v>310</v>
      </c>
      <c r="G73" s="15">
        <f>'[1]29'!H75</f>
        <v>150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150</v>
      </c>
      <c r="L73" s="18">
        <f>frq!C73</f>
        <v>1</v>
      </c>
      <c r="M73" s="16">
        <f t="shared" si="11"/>
        <v>150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'[1]29'!B76</f>
        <v>265</v>
      </c>
      <c r="C74" s="16">
        <f>'[1]29'!C76</f>
        <v>0</v>
      </c>
      <c r="D74" s="16">
        <f>'[1]29'!D76</f>
        <v>45</v>
      </c>
      <c r="E74" s="16">
        <f>'[1]29'!E76</f>
        <v>0</v>
      </c>
      <c r="F74" s="15">
        <f t="shared" si="17"/>
        <v>310</v>
      </c>
      <c r="G74" s="15">
        <f>'[1]29'!H76</f>
        <v>150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150</v>
      </c>
      <c r="L74" s="18">
        <f>frq!C74</f>
        <v>1</v>
      </c>
      <c r="M74" s="16">
        <f t="shared" si="11"/>
        <v>150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150</v>
      </c>
    </row>
    <row r="75" spans="1:19">
      <c r="A75" s="8" t="s">
        <v>117</v>
      </c>
      <c r="B75" s="15">
        <f>'[1]29'!B77</f>
        <v>265</v>
      </c>
      <c r="C75" s="16">
        <f>'[1]29'!C77</f>
        <v>0</v>
      </c>
      <c r="D75" s="16">
        <f>'[1]29'!D77</f>
        <v>45</v>
      </c>
      <c r="E75" s="16">
        <f>'[1]29'!E77</f>
        <v>0</v>
      </c>
      <c r="F75" s="15">
        <f t="shared" si="17"/>
        <v>310</v>
      </c>
      <c r="G75" s="15">
        <f>'[1]29'!H77</f>
        <v>150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150</v>
      </c>
      <c r="L75" s="18">
        <f>frq!C75</f>
        <v>1</v>
      </c>
      <c r="M75" s="16">
        <f t="shared" si="11"/>
        <v>150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'[1]29'!B78</f>
        <v>265</v>
      </c>
      <c r="C76" s="16">
        <f>'[1]29'!C78</f>
        <v>0</v>
      </c>
      <c r="D76" s="16">
        <f>'[1]29'!D78</f>
        <v>45</v>
      </c>
      <c r="E76" s="16">
        <f>'[1]29'!E78</f>
        <v>0</v>
      </c>
      <c r="F76" s="15">
        <f t="shared" si="17"/>
        <v>310</v>
      </c>
      <c r="G76" s="15">
        <f>'[1]29'!H78</f>
        <v>150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150</v>
      </c>
      <c r="L76" s="18">
        <f>frq!C76</f>
        <v>1</v>
      </c>
      <c r="M76" s="16">
        <f t="shared" si="11"/>
        <v>150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'[1]29'!B79</f>
        <v>265</v>
      </c>
      <c r="C77" s="16">
        <f>'[1]29'!C79</f>
        <v>0</v>
      </c>
      <c r="D77" s="16">
        <f>'[1]29'!D79</f>
        <v>45</v>
      </c>
      <c r="E77" s="16">
        <f>'[1]29'!E79</f>
        <v>0</v>
      </c>
      <c r="F77" s="15">
        <f t="shared" si="17"/>
        <v>310</v>
      </c>
      <c r="G77" s="15">
        <f>'[1]29'!H79</f>
        <v>150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150</v>
      </c>
      <c r="L77" s="18">
        <f>frq!C77</f>
        <v>1</v>
      </c>
      <c r="M77" s="16">
        <f t="shared" si="11"/>
        <v>150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'[1]29'!B80</f>
        <v>265</v>
      </c>
      <c r="C78" s="16">
        <f>'[1]29'!C80</f>
        <v>0</v>
      </c>
      <c r="D78" s="16">
        <f>'[1]29'!D80</f>
        <v>45</v>
      </c>
      <c r="E78" s="16">
        <f>'[1]29'!E80</f>
        <v>0</v>
      </c>
      <c r="F78" s="15">
        <f t="shared" si="17"/>
        <v>310</v>
      </c>
      <c r="G78" s="15">
        <f>'[1]29'!H80</f>
        <v>150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150</v>
      </c>
      <c r="L78" s="18">
        <f>frq!C78</f>
        <v>1</v>
      </c>
      <c r="M78" s="16">
        <f t="shared" si="11"/>
        <v>150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'[1]29'!B81</f>
        <v>265</v>
      </c>
      <c r="C79" s="16">
        <f>'[1]29'!C81</f>
        <v>0</v>
      </c>
      <c r="D79" s="16">
        <f>'[1]29'!D81</f>
        <v>45</v>
      </c>
      <c r="E79" s="16">
        <f>'[1]29'!E81</f>
        <v>0</v>
      </c>
      <c r="F79" s="15">
        <f t="shared" si="17"/>
        <v>310</v>
      </c>
      <c r="G79" s="15">
        <f>'[1]29'!H81</f>
        <v>150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150</v>
      </c>
      <c r="L79" s="18">
        <f>frq!C79</f>
        <v>1</v>
      </c>
      <c r="M79" s="16">
        <f t="shared" si="11"/>
        <v>150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'[1]29'!B82</f>
        <v>265</v>
      </c>
      <c r="C80" s="16">
        <f>'[1]29'!C82</f>
        <v>0</v>
      </c>
      <c r="D80" s="16">
        <f>'[1]29'!D82</f>
        <v>45</v>
      </c>
      <c r="E80" s="16">
        <f>'[1]29'!E82</f>
        <v>0</v>
      </c>
      <c r="F80" s="15">
        <f t="shared" si="17"/>
        <v>310</v>
      </c>
      <c r="G80" s="15">
        <f>'[1]29'!H82</f>
        <v>150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150</v>
      </c>
      <c r="L80" s="18">
        <f>frq!C80</f>
        <v>1</v>
      </c>
      <c r="M80" s="16">
        <f t="shared" si="11"/>
        <v>150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'[1]29'!B83</f>
        <v>265</v>
      </c>
      <c r="C81" s="16">
        <f>'[1]29'!C83</f>
        <v>0</v>
      </c>
      <c r="D81" s="16">
        <f>'[1]29'!D83</f>
        <v>45</v>
      </c>
      <c r="E81" s="16">
        <f>'[1]29'!E83</f>
        <v>0</v>
      </c>
      <c r="F81" s="15">
        <f t="shared" si="17"/>
        <v>310</v>
      </c>
      <c r="G81" s="15">
        <f>'[1]29'!H83</f>
        <v>150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150</v>
      </c>
      <c r="L81" s="18">
        <f>frq!C81</f>
        <v>1</v>
      </c>
      <c r="M81" s="16">
        <f t="shared" si="11"/>
        <v>150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'[1]29'!B84</f>
        <v>265</v>
      </c>
      <c r="C82" s="16">
        <f>'[1]29'!C84</f>
        <v>0</v>
      </c>
      <c r="D82" s="16">
        <f>'[1]29'!D84</f>
        <v>45</v>
      </c>
      <c r="E82" s="16">
        <f>'[1]29'!E84</f>
        <v>0</v>
      </c>
      <c r="F82" s="15">
        <f t="shared" si="17"/>
        <v>310</v>
      </c>
      <c r="G82" s="15">
        <f>'[1]29'!H84</f>
        <v>150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150</v>
      </c>
      <c r="L82" s="18">
        <f>frq!C82</f>
        <v>1</v>
      </c>
      <c r="M82" s="16">
        <f t="shared" si="11"/>
        <v>150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'[1]29'!B85</f>
        <v>265</v>
      </c>
      <c r="C83" s="16">
        <f>'[1]29'!C85</f>
        <v>0</v>
      </c>
      <c r="D83" s="16">
        <f>'[1]29'!D85</f>
        <v>45</v>
      </c>
      <c r="E83" s="16">
        <f>'[1]29'!E85</f>
        <v>0</v>
      </c>
      <c r="F83" s="15">
        <f t="shared" si="17"/>
        <v>310</v>
      </c>
      <c r="G83" s="15">
        <f>'[1]29'!H85</f>
        <v>150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150</v>
      </c>
      <c r="L83" s="18">
        <f>frq!C83</f>
        <v>1</v>
      </c>
      <c r="M83" s="16">
        <f t="shared" si="11"/>
        <v>150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'[1]29'!B86</f>
        <v>265</v>
      </c>
      <c r="C84" s="16">
        <f>'[1]29'!C86</f>
        <v>0</v>
      </c>
      <c r="D84" s="16">
        <f>'[1]29'!D86</f>
        <v>45</v>
      </c>
      <c r="E84" s="16">
        <f>'[1]29'!E86</f>
        <v>0</v>
      </c>
      <c r="F84" s="15">
        <f t="shared" si="17"/>
        <v>310</v>
      </c>
      <c r="G84" s="15">
        <f>'[1]29'!H86</f>
        <v>150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150</v>
      </c>
      <c r="L84" s="18">
        <f>frq!C84</f>
        <v>1</v>
      </c>
      <c r="M84" s="16">
        <f t="shared" si="11"/>
        <v>150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'[1]29'!B87</f>
        <v>265</v>
      </c>
      <c r="C85" s="16">
        <f>'[1]29'!C87</f>
        <v>0</v>
      </c>
      <c r="D85" s="16">
        <f>'[1]29'!D87</f>
        <v>45</v>
      </c>
      <c r="E85" s="16">
        <f>'[1]29'!E87</f>
        <v>0</v>
      </c>
      <c r="F85" s="15">
        <f t="shared" si="17"/>
        <v>310</v>
      </c>
      <c r="G85" s="15">
        <f>'[1]29'!H87</f>
        <v>150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150</v>
      </c>
      <c r="L85" s="18">
        <f>frq!C85</f>
        <v>1</v>
      </c>
      <c r="M85" s="16">
        <f t="shared" si="11"/>
        <v>150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'[1]29'!B88</f>
        <v>265</v>
      </c>
      <c r="C86" s="16">
        <f>'[1]29'!C88</f>
        <v>0</v>
      </c>
      <c r="D86" s="16">
        <f>'[1]29'!D88</f>
        <v>45</v>
      </c>
      <c r="E86" s="16">
        <f>'[1]29'!E88</f>
        <v>0</v>
      </c>
      <c r="F86" s="15">
        <f t="shared" si="17"/>
        <v>310</v>
      </c>
      <c r="G86" s="15">
        <f>'[1]29'!H88</f>
        <v>150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150</v>
      </c>
      <c r="L86" s="18">
        <f>frq!C86</f>
        <v>1</v>
      </c>
      <c r="M86" s="16">
        <f t="shared" si="11"/>
        <v>150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'[1]29'!B89</f>
        <v>265</v>
      </c>
      <c r="C87" s="16">
        <f>'[1]29'!C89</f>
        <v>0</v>
      </c>
      <c r="D87" s="16">
        <f>'[1]29'!D89</f>
        <v>45</v>
      </c>
      <c r="E87" s="16">
        <f>'[1]29'!E89</f>
        <v>0</v>
      </c>
      <c r="F87" s="15">
        <f t="shared" si="17"/>
        <v>310</v>
      </c>
      <c r="G87" s="15">
        <f>'[1]29'!H89</f>
        <v>150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'[1]29'!B90</f>
        <v>265</v>
      </c>
      <c r="C88" s="16">
        <f>'[1]29'!C90</f>
        <v>0</v>
      </c>
      <c r="D88" s="16">
        <f>'[1]29'!D90</f>
        <v>45</v>
      </c>
      <c r="E88" s="16">
        <f>'[1]29'!E90</f>
        <v>0</v>
      </c>
      <c r="F88" s="15">
        <f t="shared" si="17"/>
        <v>310</v>
      </c>
      <c r="G88" s="15">
        <f>'[1]29'!H90</f>
        <v>150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'[1]29'!B91</f>
        <v>265</v>
      </c>
      <c r="C89" s="16">
        <f>'[1]29'!C91</f>
        <v>0</v>
      </c>
      <c r="D89" s="16">
        <f>'[1]29'!D91</f>
        <v>45</v>
      </c>
      <c r="E89" s="16">
        <f>'[1]29'!E91</f>
        <v>0</v>
      </c>
      <c r="F89" s="15">
        <f t="shared" si="17"/>
        <v>310</v>
      </c>
      <c r="G89" s="15">
        <f>'[1]29'!H91</f>
        <v>150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'[1]29'!B92</f>
        <v>265</v>
      </c>
      <c r="C90" s="16">
        <f>'[1]29'!C92</f>
        <v>0</v>
      </c>
      <c r="D90" s="16">
        <f>'[1]29'!D92</f>
        <v>45</v>
      </c>
      <c r="E90" s="16">
        <f>'[1]29'!E92</f>
        <v>0</v>
      </c>
      <c r="F90" s="15">
        <f t="shared" si="17"/>
        <v>310</v>
      </c>
      <c r="G90" s="15">
        <f>'[1]29'!H92</f>
        <v>150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'[1]29'!B93</f>
        <v>265</v>
      </c>
      <c r="C91" s="16">
        <f>'[1]29'!C93</f>
        <v>0</v>
      </c>
      <c r="D91" s="16">
        <f>'[1]29'!D93</f>
        <v>45</v>
      </c>
      <c r="E91" s="16">
        <f>'[1]29'!E93</f>
        <v>0</v>
      </c>
      <c r="F91" s="15">
        <f t="shared" si="17"/>
        <v>310</v>
      </c>
      <c r="G91" s="15">
        <f>'[1]29'!H93</f>
        <v>150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'[1]29'!B94</f>
        <v>265</v>
      </c>
      <c r="C92" s="16">
        <f>'[1]29'!C94</f>
        <v>0</v>
      </c>
      <c r="D92" s="16">
        <f>'[1]29'!D94</f>
        <v>45</v>
      </c>
      <c r="E92" s="16">
        <f>'[1]29'!E94</f>
        <v>0</v>
      </c>
      <c r="F92" s="15">
        <f t="shared" si="17"/>
        <v>310</v>
      </c>
      <c r="G92" s="15">
        <f>'[1]29'!H94</f>
        <v>150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'[1]29'!B95</f>
        <v>265</v>
      </c>
      <c r="C93" s="16">
        <f>'[1]29'!C95</f>
        <v>0</v>
      </c>
      <c r="D93" s="16">
        <f>'[1]29'!D95</f>
        <v>45</v>
      </c>
      <c r="E93" s="16">
        <f>'[1]29'!E95</f>
        <v>0</v>
      </c>
      <c r="F93" s="15">
        <f t="shared" si="17"/>
        <v>310</v>
      </c>
      <c r="G93" s="15">
        <f>'[1]29'!H95</f>
        <v>150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'[1]29'!B96</f>
        <v>265</v>
      </c>
      <c r="C94" s="16">
        <f>'[1]29'!C96</f>
        <v>0</v>
      </c>
      <c r="D94" s="16">
        <f>'[1]29'!D96</f>
        <v>45</v>
      </c>
      <c r="E94" s="16">
        <f>'[1]29'!E96</f>
        <v>0</v>
      </c>
      <c r="F94" s="15">
        <f t="shared" si="17"/>
        <v>310</v>
      </c>
      <c r="G94" s="15">
        <f>'[1]29'!H96</f>
        <v>150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'[1]29'!B97</f>
        <v>265</v>
      </c>
      <c r="C95" s="16">
        <f>'[1]29'!C97</f>
        <v>0</v>
      </c>
      <c r="D95" s="16">
        <f>'[1]29'!D97</f>
        <v>45</v>
      </c>
      <c r="E95" s="16">
        <f>'[1]29'!E97</f>
        <v>0</v>
      </c>
      <c r="F95" s="15">
        <f t="shared" si="17"/>
        <v>310</v>
      </c>
      <c r="G95" s="15">
        <f>'[1]29'!H97</f>
        <v>150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'[1]29'!B98</f>
        <v>265</v>
      </c>
      <c r="C96" s="16">
        <f>'[1]29'!C98</f>
        <v>0</v>
      </c>
      <c r="D96" s="16">
        <f>'[1]29'!D98</f>
        <v>45</v>
      </c>
      <c r="E96" s="16">
        <f>'[1]29'!E98</f>
        <v>0</v>
      </c>
      <c r="F96" s="15">
        <f t="shared" si="17"/>
        <v>310</v>
      </c>
      <c r="G96" s="15">
        <f>'[1]29'!H98</f>
        <v>150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'[1]29'!B99</f>
        <v>265</v>
      </c>
      <c r="C97" s="16">
        <f>'[1]29'!C99</f>
        <v>0</v>
      </c>
      <c r="D97" s="16">
        <f>'[1]29'!D99</f>
        <v>45</v>
      </c>
      <c r="E97" s="16">
        <f>'[1]29'!E99</f>
        <v>0</v>
      </c>
      <c r="F97" s="15">
        <f t="shared" si="17"/>
        <v>310</v>
      </c>
      <c r="G97" s="15">
        <f>'[1]29'!H99</f>
        <v>150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'[1]29'!B100</f>
        <v>265</v>
      </c>
      <c r="C98" s="16">
        <f>'[1]29'!C100</f>
        <v>0</v>
      </c>
      <c r="D98" s="16">
        <f>'[1]29'!D100</f>
        <v>45</v>
      </c>
      <c r="E98" s="16">
        <f>'[1]29'!E100</f>
        <v>0</v>
      </c>
      <c r="F98" s="15">
        <f t="shared" si="17"/>
        <v>310</v>
      </c>
      <c r="G98" s="15">
        <f>'[1]29'!H100</f>
        <v>150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3.625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3.625</v>
      </c>
      <c r="L99" s="15">
        <f t="shared" si="18"/>
        <v>2.4E-2</v>
      </c>
      <c r="M99" s="15">
        <f t="shared" si="18"/>
        <v>3.625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3.625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'[2]29'!B5</f>
        <v>84</v>
      </c>
      <c r="C3" s="175">
        <f>'[2]29'!C5</f>
        <v>0</v>
      </c>
      <c r="D3" s="175">
        <f>'[2]29'!D5</f>
        <v>0</v>
      </c>
      <c r="E3" s="175">
        <f>'[2]29'!E5</f>
        <v>0</v>
      </c>
      <c r="F3" s="15">
        <f>SUM(B3:E3)</f>
        <v>84</v>
      </c>
      <c r="G3" s="174">
        <f>'[2]29'!H5</f>
        <v>34</v>
      </c>
      <c r="H3" s="175">
        <f>'[2]29'!I5</f>
        <v>0</v>
      </c>
      <c r="I3" s="175">
        <f>'[2]29'!J5</f>
        <v>0</v>
      </c>
      <c r="J3" s="175">
        <f>'[2]29'!K5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74">
        <f>'[2]29'!B6</f>
        <v>84</v>
      </c>
      <c r="C4" s="175">
        <f>'[2]29'!C6</f>
        <v>0</v>
      </c>
      <c r="D4" s="175">
        <f>'[2]29'!D6</f>
        <v>0</v>
      </c>
      <c r="E4" s="175">
        <f>'[2]29'!E6</f>
        <v>0</v>
      </c>
      <c r="F4" s="15">
        <f>SUM(B4:E4)</f>
        <v>84</v>
      </c>
      <c r="G4" s="174">
        <f>'[2]29'!H6</f>
        <v>34</v>
      </c>
      <c r="H4" s="175">
        <f>'[2]29'!I6</f>
        <v>0</v>
      </c>
      <c r="I4" s="175">
        <f>'[2]29'!J6</f>
        <v>0</v>
      </c>
      <c r="J4" s="175">
        <f>'[2]29'!K6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74">
        <f>'[2]29'!B7</f>
        <v>84</v>
      </c>
      <c r="C5" s="175">
        <f>'[2]29'!C7</f>
        <v>0</v>
      </c>
      <c r="D5" s="175">
        <f>'[2]29'!D7</f>
        <v>0</v>
      </c>
      <c r="E5" s="175">
        <f>'[2]29'!E7</f>
        <v>0</v>
      </c>
      <c r="F5" s="15">
        <f t="shared" ref="F5:F68" si="6">SUM(B5:E5)</f>
        <v>84</v>
      </c>
      <c r="G5" s="174">
        <f>'[2]29'!H7</f>
        <v>34</v>
      </c>
      <c r="H5" s="175">
        <f>'[2]29'!I7</f>
        <v>0</v>
      </c>
      <c r="I5" s="175">
        <f>'[2]29'!J7</f>
        <v>0</v>
      </c>
      <c r="J5" s="175">
        <f>'[2]29'!K7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74">
        <f>'[2]29'!B8</f>
        <v>84</v>
      </c>
      <c r="C6" s="175">
        <f>'[2]29'!C8</f>
        <v>0</v>
      </c>
      <c r="D6" s="175">
        <f>'[2]29'!D8</f>
        <v>0</v>
      </c>
      <c r="E6" s="175">
        <f>'[2]29'!E8</f>
        <v>0</v>
      </c>
      <c r="F6" s="15">
        <f t="shared" si="6"/>
        <v>84</v>
      </c>
      <c r="G6" s="174">
        <f>'[2]29'!H8</f>
        <v>34</v>
      </c>
      <c r="H6" s="175">
        <f>'[2]29'!I8</f>
        <v>0</v>
      </c>
      <c r="I6" s="175">
        <f>'[2]29'!J8</f>
        <v>0</v>
      </c>
      <c r="J6" s="175">
        <f>'[2]29'!K8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74">
        <f>'[2]29'!B9</f>
        <v>84</v>
      </c>
      <c r="C7" s="175">
        <f>'[2]29'!C9</f>
        <v>0</v>
      </c>
      <c r="D7" s="175">
        <f>'[2]29'!D9</f>
        <v>0</v>
      </c>
      <c r="E7" s="175">
        <f>'[2]29'!E9</f>
        <v>0</v>
      </c>
      <c r="F7" s="15">
        <f t="shared" si="6"/>
        <v>84</v>
      </c>
      <c r="G7" s="174">
        <f>'[2]29'!H9</f>
        <v>34</v>
      </c>
      <c r="H7" s="175">
        <f>'[2]29'!I9</f>
        <v>0</v>
      </c>
      <c r="I7" s="175">
        <f>'[2]29'!J9</f>
        <v>0</v>
      </c>
      <c r="J7" s="175">
        <f>'[2]29'!K9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74">
        <f>'[2]29'!B10</f>
        <v>84</v>
      </c>
      <c r="C8" s="175">
        <f>'[2]29'!C10</f>
        <v>0</v>
      </c>
      <c r="D8" s="175">
        <f>'[2]29'!D10</f>
        <v>0</v>
      </c>
      <c r="E8" s="175">
        <f>'[2]29'!E10</f>
        <v>0</v>
      </c>
      <c r="F8" s="15">
        <f t="shared" si="6"/>
        <v>84</v>
      </c>
      <c r="G8" s="174">
        <f>'[2]29'!H10</f>
        <v>34</v>
      </c>
      <c r="H8" s="175">
        <f>'[2]29'!I10</f>
        <v>0</v>
      </c>
      <c r="I8" s="175">
        <f>'[2]29'!J10</f>
        <v>0</v>
      </c>
      <c r="J8" s="175">
        <f>'[2]29'!K10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74">
        <f>'[2]29'!B11</f>
        <v>84</v>
      </c>
      <c r="C9" s="175">
        <f>'[2]29'!C11</f>
        <v>0</v>
      </c>
      <c r="D9" s="175">
        <f>'[2]29'!D11</f>
        <v>0</v>
      </c>
      <c r="E9" s="175">
        <f>'[2]29'!E11</f>
        <v>0</v>
      </c>
      <c r="F9" s="15">
        <f t="shared" si="6"/>
        <v>84</v>
      </c>
      <c r="G9" s="174">
        <f>'[2]29'!H11</f>
        <v>34</v>
      </c>
      <c r="H9" s="175">
        <f>'[2]29'!I11</f>
        <v>0</v>
      </c>
      <c r="I9" s="175">
        <f>'[2]29'!J11</f>
        <v>0</v>
      </c>
      <c r="J9" s="175">
        <f>'[2]29'!K11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74">
        <f>'[2]29'!B12</f>
        <v>84</v>
      </c>
      <c r="C10" s="175">
        <f>'[2]29'!C12</f>
        <v>0</v>
      </c>
      <c r="D10" s="175">
        <f>'[2]29'!D12</f>
        <v>0</v>
      </c>
      <c r="E10" s="175">
        <f>'[2]29'!E12</f>
        <v>0</v>
      </c>
      <c r="F10" s="15">
        <f t="shared" si="6"/>
        <v>84</v>
      </c>
      <c r="G10" s="174">
        <f>'[2]29'!H12</f>
        <v>34</v>
      </c>
      <c r="H10" s="175">
        <f>'[2]29'!I12</f>
        <v>0</v>
      </c>
      <c r="I10" s="175">
        <f>'[2]29'!J12</f>
        <v>0</v>
      </c>
      <c r="J10" s="175">
        <f>'[2]29'!K12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74">
        <f>'[2]29'!B13</f>
        <v>84</v>
      </c>
      <c r="C11" s="175">
        <f>'[2]29'!C13</f>
        <v>0</v>
      </c>
      <c r="D11" s="175">
        <f>'[2]29'!D13</f>
        <v>0</v>
      </c>
      <c r="E11" s="175">
        <f>'[2]29'!E13</f>
        <v>0</v>
      </c>
      <c r="F11" s="15">
        <f t="shared" si="6"/>
        <v>84</v>
      </c>
      <c r="G11" s="174">
        <f>'[2]29'!H13</f>
        <v>34</v>
      </c>
      <c r="H11" s="175">
        <f>'[2]29'!I13</f>
        <v>0</v>
      </c>
      <c r="I11" s="175">
        <f>'[2]29'!J13</f>
        <v>0</v>
      </c>
      <c r="J11" s="175">
        <f>'[2]29'!K13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74">
        <f>'[2]29'!B14</f>
        <v>84</v>
      </c>
      <c r="C12" s="175">
        <f>'[2]29'!C14</f>
        <v>0</v>
      </c>
      <c r="D12" s="175">
        <f>'[2]29'!D14</f>
        <v>0</v>
      </c>
      <c r="E12" s="175">
        <f>'[2]29'!E14</f>
        <v>0</v>
      </c>
      <c r="F12" s="15">
        <f t="shared" si="6"/>
        <v>84</v>
      </c>
      <c r="G12" s="174">
        <f>'[2]29'!H14</f>
        <v>34</v>
      </c>
      <c r="H12" s="175">
        <f>'[2]29'!I14</f>
        <v>0</v>
      </c>
      <c r="I12" s="175">
        <f>'[2]29'!J14</f>
        <v>0</v>
      </c>
      <c r="J12" s="175">
        <f>'[2]29'!K14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74">
        <f>'[2]29'!B15</f>
        <v>84</v>
      </c>
      <c r="C13" s="175">
        <f>'[2]29'!C15</f>
        <v>0</v>
      </c>
      <c r="D13" s="175">
        <f>'[2]29'!D15</f>
        <v>0</v>
      </c>
      <c r="E13" s="175">
        <f>'[2]29'!E15</f>
        <v>0</v>
      </c>
      <c r="F13" s="15">
        <f t="shared" si="6"/>
        <v>84</v>
      </c>
      <c r="G13" s="174">
        <f>'[2]29'!H15</f>
        <v>34</v>
      </c>
      <c r="H13" s="175">
        <f>'[2]29'!I15</f>
        <v>0</v>
      </c>
      <c r="I13" s="175">
        <f>'[2]29'!J15</f>
        <v>0</v>
      </c>
      <c r="J13" s="175">
        <f>'[2]29'!K15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74">
        <f>'[2]29'!B16</f>
        <v>84</v>
      </c>
      <c r="C14" s="175">
        <f>'[2]29'!C16</f>
        <v>0</v>
      </c>
      <c r="D14" s="175">
        <f>'[2]29'!D16</f>
        <v>0</v>
      </c>
      <c r="E14" s="175">
        <f>'[2]29'!E16</f>
        <v>0</v>
      </c>
      <c r="F14" s="15">
        <f t="shared" si="6"/>
        <v>84</v>
      </c>
      <c r="G14" s="174">
        <f>'[2]29'!H16</f>
        <v>34</v>
      </c>
      <c r="H14" s="175">
        <f>'[2]29'!I16</f>
        <v>0</v>
      </c>
      <c r="I14" s="175">
        <f>'[2]29'!J16</f>
        <v>0</v>
      </c>
      <c r="J14" s="175">
        <f>'[2]29'!K16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74">
        <f>'[2]29'!B17</f>
        <v>84</v>
      </c>
      <c r="C15" s="175">
        <f>'[2]29'!C17</f>
        <v>0</v>
      </c>
      <c r="D15" s="175">
        <f>'[2]29'!D17</f>
        <v>0</v>
      </c>
      <c r="E15" s="175">
        <f>'[2]29'!E17</f>
        <v>0</v>
      </c>
      <c r="F15" s="15">
        <f t="shared" si="6"/>
        <v>84</v>
      </c>
      <c r="G15" s="174">
        <f>'[2]29'!H17</f>
        <v>34</v>
      </c>
      <c r="H15" s="175">
        <f>'[2]29'!I17</f>
        <v>0</v>
      </c>
      <c r="I15" s="175">
        <f>'[2]29'!J17</f>
        <v>0</v>
      </c>
      <c r="J15" s="175">
        <f>'[2]29'!K17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74">
        <f>'[2]29'!B18</f>
        <v>84</v>
      </c>
      <c r="C16" s="175">
        <f>'[2]29'!C18</f>
        <v>0</v>
      </c>
      <c r="D16" s="175">
        <f>'[2]29'!D18</f>
        <v>0</v>
      </c>
      <c r="E16" s="175">
        <f>'[2]29'!E18</f>
        <v>0</v>
      </c>
      <c r="F16" s="15">
        <f t="shared" si="6"/>
        <v>84</v>
      </c>
      <c r="G16" s="174">
        <f>'[2]29'!H18</f>
        <v>34</v>
      </c>
      <c r="H16" s="175">
        <f>'[2]29'!I18</f>
        <v>0</v>
      </c>
      <c r="I16" s="175">
        <f>'[2]29'!J18</f>
        <v>0</v>
      </c>
      <c r="J16" s="175">
        <f>'[2]29'!K18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74">
        <f>'[2]29'!B19</f>
        <v>84</v>
      </c>
      <c r="C17" s="175">
        <f>'[2]29'!C19</f>
        <v>0</v>
      </c>
      <c r="D17" s="175">
        <f>'[2]29'!D19</f>
        <v>0</v>
      </c>
      <c r="E17" s="175">
        <f>'[2]29'!E19</f>
        <v>0</v>
      </c>
      <c r="F17" s="15">
        <f t="shared" si="6"/>
        <v>84</v>
      </c>
      <c r="G17" s="174">
        <f>'[2]29'!H19</f>
        <v>34</v>
      </c>
      <c r="H17" s="175">
        <f>'[2]29'!I19</f>
        <v>0</v>
      </c>
      <c r="I17" s="175">
        <f>'[2]29'!J19</f>
        <v>0</v>
      </c>
      <c r="J17" s="175">
        <f>'[2]29'!K19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74">
        <f>'[2]29'!B20</f>
        <v>84</v>
      </c>
      <c r="C18" s="175">
        <f>'[2]29'!C20</f>
        <v>0</v>
      </c>
      <c r="D18" s="175">
        <f>'[2]29'!D20</f>
        <v>0</v>
      </c>
      <c r="E18" s="175">
        <f>'[2]29'!E20</f>
        <v>0</v>
      </c>
      <c r="F18" s="15">
        <f t="shared" si="6"/>
        <v>84</v>
      </c>
      <c r="G18" s="174">
        <f>'[2]29'!H20</f>
        <v>35</v>
      </c>
      <c r="H18" s="175">
        <f>'[2]29'!I20</f>
        <v>0</v>
      </c>
      <c r="I18" s="175">
        <f>'[2]29'!J20</f>
        <v>0</v>
      </c>
      <c r="J18" s="175">
        <f>'[2]29'!K20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74">
        <f>'[2]29'!B21</f>
        <v>84</v>
      </c>
      <c r="C19" s="175">
        <f>'[2]29'!C21</f>
        <v>0</v>
      </c>
      <c r="D19" s="175">
        <f>'[2]29'!D21</f>
        <v>0</v>
      </c>
      <c r="E19" s="175">
        <f>'[2]29'!E21</f>
        <v>0</v>
      </c>
      <c r="F19" s="15">
        <f t="shared" si="6"/>
        <v>84</v>
      </c>
      <c r="G19" s="174">
        <f>'[2]29'!H21</f>
        <v>35</v>
      </c>
      <c r="H19" s="175">
        <f>'[2]29'!I21</f>
        <v>0</v>
      </c>
      <c r="I19" s="175">
        <f>'[2]29'!J21</f>
        <v>0</v>
      </c>
      <c r="J19" s="175">
        <f>'[2]29'!K21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74">
        <f>'[2]29'!B22</f>
        <v>84</v>
      </c>
      <c r="C20" s="175">
        <f>'[2]29'!C22</f>
        <v>0</v>
      </c>
      <c r="D20" s="175">
        <f>'[2]29'!D22</f>
        <v>0</v>
      </c>
      <c r="E20" s="175">
        <f>'[2]29'!E22</f>
        <v>0</v>
      </c>
      <c r="F20" s="15">
        <f t="shared" si="6"/>
        <v>84</v>
      </c>
      <c r="G20" s="174">
        <f>'[2]29'!H22</f>
        <v>35</v>
      </c>
      <c r="H20" s="175">
        <f>'[2]29'!I22</f>
        <v>0</v>
      </c>
      <c r="I20" s="175">
        <f>'[2]29'!J22</f>
        <v>0</v>
      </c>
      <c r="J20" s="175">
        <f>'[2]29'!K22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74">
        <f>'[2]29'!B23</f>
        <v>84</v>
      </c>
      <c r="C21" s="175">
        <f>'[2]29'!C23</f>
        <v>0</v>
      </c>
      <c r="D21" s="175">
        <f>'[2]29'!D23</f>
        <v>0</v>
      </c>
      <c r="E21" s="175">
        <f>'[2]29'!E23</f>
        <v>0</v>
      </c>
      <c r="F21" s="15">
        <f t="shared" si="6"/>
        <v>84</v>
      </c>
      <c r="G21" s="174">
        <f>'[2]29'!H23</f>
        <v>35</v>
      </c>
      <c r="H21" s="175">
        <f>'[2]29'!I23</f>
        <v>0</v>
      </c>
      <c r="I21" s="175">
        <f>'[2]29'!J23</f>
        <v>0</v>
      </c>
      <c r="J21" s="175">
        <f>'[2]29'!K23</f>
        <v>0</v>
      </c>
      <c r="K21" s="15">
        <f t="shared" si="3"/>
        <v>35</v>
      </c>
      <c r="L21" s="18">
        <f>frq!C21</f>
        <v>1</v>
      </c>
      <c r="M21" s="125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174">
        <f>'[2]29'!B24</f>
        <v>84</v>
      </c>
      <c r="C22" s="175">
        <f>'[2]29'!C24</f>
        <v>0</v>
      </c>
      <c r="D22" s="175">
        <f>'[2]29'!D24</f>
        <v>0</v>
      </c>
      <c r="E22" s="175">
        <f>'[2]29'!E24</f>
        <v>0</v>
      </c>
      <c r="F22" s="15">
        <f t="shared" si="6"/>
        <v>84</v>
      </c>
      <c r="G22" s="174">
        <f>'[2]29'!H24</f>
        <v>35</v>
      </c>
      <c r="H22" s="175">
        <f>'[2]29'!I24</f>
        <v>0</v>
      </c>
      <c r="I22" s="175">
        <f>'[2]29'!J24</f>
        <v>0</v>
      </c>
      <c r="J22" s="175">
        <f>'[2]29'!K24</f>
        <v>0</v>
      </c>
      <c r="K22" s="15">
        <f t="shared" si="3"/>
        <v>35</v>
      </c>
      <c r="L22" s="18">
        <f>frq!C22</f>
        <v>1</v>
      </c>
      <c r="M22" s="125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74">
        <f>'[2]29'!B25</f>
        <v>84</v>
      </c>
      <c r="C23" s="175">
        <f>'[2]29'!C25</f>
        <v>0</v>
      </c>
      <c r="D23" s="175">
        <f>'[2]29'!D25</f>
        <v>0</v>
      </c>
      <c r="E23" s="175">
        <f>'[2]29'!E25</f>
        <v>0</v>
      </c>
      <c r="F23" s="15">
        <f t="shared" si="6"/>
        <v>84</v>
      </c>
      <c r="G23" s="174">
        <f>'[2]29'!H25</f>
        <v>35</v>
      </c>
      <c r="H23" s="175">
        <f>'[2]29'!I25</f>
        <v>0</v>
      </c>
      <c r="I23" s="175">
        <f>'[2]29'!J25</f>
        <v>0</v>
      </c>
      <c r="J23" s="175">
        <f>'[2]29'!K25</f>
        <v>0</v>
      </c>
      <c r="K23" s="15">
        <f t="shared" si="3"/>
        <v>35</v>
      </c>
      <c r="L23" s="18">
        <f>frq!C23</f>
        <v>1</v>
      </c>
      <c r="M23" s="125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74">
        <f>'[2]29'!B26</f>
        <v>84</v>
      </c>
      <c r="C24" s="175">
        <f>'[2]29'!C26</f>
        <v>0</v>
      </c>
      <c r="D24" s="175">
        <f>'[2]29'!D26</f>
        <v>0</v>
      </c>
      <c r="E24" s="175">
        <f>'[2]29'!E26</f>
        <v>0</v>
      </c>
      <c r="F24" s="15">
        <f t="shared" si="6"/>
        <v>84</v>
      </c>
      <c r="G24" s="174">
        <f>'[2]29'!H26</f>
        <v>35</v>
      </c>
      <c r="H24" s="175">
        <f>'[2]29'!I26</f>
        <v>0</v>
      </c>
      <c r="I24" s="175">
        <f>'[2]29'!J26</f>
        <v>0</v>
      </c>
      <c r="J24" s="175">
        <f>'[2]29'!K26</f>
        <v>0</v>
      </c>
      <c r="K24" s="15">
        <f t="shared" si="3"/>
        <v>35</v>
      </c>
      <c r="L24" s="18">
        <f>frq!C24</f>
        <v>1</v>
      </c>
      <c r="M24" s="125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74">
        <f>'[2]29'!B27</f>
        <v>84</v>
      </c>
      <c r="C25" s="175">
        <f>'[2]29'!C27</f>
        <v>0</v>
      </c>
      <c r="D25" s="175">
        <f>'[2]29'!D27</f>
        <v>0</v>
      </c>
      <c r="E25" s="175">
        <f>'[2]29'!E27</f>
        <v>0</v>
      </c>
      <c r="F25" s="15">
        <f t="shared" si="6"/>
        <v>84</v>
      </c>
      <c r="G25" s="174">
        <f>'[2]29'!H27</f>
        <v>35</v>
      </c>
      <c r="H25" s="175">
        <f>'[2]29'!I27</f>
        <v>0</v>
      </c>
      <c r="I25" s="175">
        <f>'[2]29'!J27</f>
        <v>0</v>
      </c>
      <c r="J25" s="175">
        <f>'[2]29'!K27</f>
        <v>0</v>
      </c>
      <c r="K25" s="15">
        <f t="shared" si="3"/>
        <v>35</v>
      </c>
      <c r="L25" s="18">
        <f>frq!C25</f>
        <v>1</v>
      </c>
      <c r="M25" s="125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74">
        <f>'[2]29'!B28</f>
        <v>84</v>
      </c>
      <c r="C26" s="175">
        <f>'[2]29'!C28</f>
        <v>0</v>
      </c>
      <c r="D26" s="175">
        <f>'[2]29'!D28</f>
        <v>0</v>
      </c>
      <c r="E26" s="175">
        <f>'[2]29'!E28</f>
        <v>0</v>
      </c>
      <c r="F26" s="15">
        <f t="shared" si="6"/>
        <v>84</v>
      </c>
      <c r="G26" s="174">
        <f>'[2]29'!H28</f>
        <v>35</v>
      </c>
      <c r="H26" s="175">
        <f>'[2]29'!I28</f>
        <v>0</v>
      </c>
      <c r="I26" s="175">
        <f>'[2]29'!J28</f>
        <v>0</v>
      </c>
      <c r="J26" s="175">
        <f>'[2]29'!K28</f>
        <v>0</v>
      </c>
      <c r="K26" s="15">
        <f t="shared" si="3"/>
        <v>35</v>
      </c>
      <c r="L26" s="18">
        <f>frq!C26</f>
        <v>1</v>
      </c>
      <c r="M26" s="125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74">
        <f>'[2]29'!B29</f>
        <v>84</v>
      </c>
      <c r="C27" s="175">
        <f>'[2]29'!C29</f>
        <v>0</v>
      </c>
      <c r="D27" s="175">
        <f>'[2]29'!D29</f>
        <v>0</v>
      </c>
      <c r="E27" s="175">
        <f>'[2]29'!E29</f>
        <v>0</v>
      </c>
      <c r="F27" s="15">
        <f t="shared" si="6"/>
        <v>84</v>
      </c>
      <c r="G27" s="174">
        <f>'[2]29'!H29</f>
        <v>34</v>
      </c>
      <c r="H27" s="175">
        <f>'[2]29'!I29</f>
        <v>0</v>
      </c>
      <c r="I27" s="175">
        <f>'[2]29'!J29</f>
        <v>0</v>
      </c>
      <c r="J27" s="175">
        <f>'[2]29'!K29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74">
        <f>'[2]29'!B30</f>
        <v>84</v>
      </c>
      <c r="C28" s="175">
        <f>'[2]29'!C30</f>
        <v>0</v>
      </c>
      <c r="D28" s="175">
        <f>'[2]29'!D30</f>
        <v>0</v>
      </c>
      <c r="E28" s="175">
        <f>'[2]29'!E30</f>
        <v>0</v>
      </c>
      <c r="F28" s="15">
        <f t="shared" si="6"/>
        <v>84</v>
      </c>
      <c r="G28" s="174">
        <f>'[2]29'!H30</f>
        <v>34</v>
      </c>
      <c r="H28" s="175">
        <f>'[2]29'!I30</f>
        <v>0</v>
      </c>
      <c r="I28" s="175">
        <f>'[2]29'!J30</f>
        <v>0</v>
      </c>
      <c r="J28" s="175">
        <f>'[2]29'!K30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74">
        <f>'[2]29'!B31</f>
        <v>84</v>
      </c>
      <c r="C29" s="175">
        <f>'[2]29'!C31</f>
        <v>0</v>
      </c>
      <c r="D29" s="175">
        <f>'[2]29'!D31</f>
        <v>0</v>
      </c>
      <c r="E29" s="175">
        <f>'[2]29'!E31</f>
        <v>0</v>
      </c>
      <c r="F29" s="15">
        <f t="shared" si="6"/>
        <v>84</v>
      </c>
      <c r="G29" s="174">
        <f>'[2]29'!H31</f>
        <v>34</v>
      </c>
      <c r="H29" s="175">
        <f>'[2]29'!I31</f>
        <v>0</v>
      </c>
      <c r="I29" s="175">
        <f>'[2]29'!J31</f>
        <v>0</v>
      </c>
      <c r="J29" s="175">
        <f>'[2]29'!K31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74">
        <f>'[2]29'!B32</f>
        <v>84</v>
      </c>
      <c r="C30" s="175">
        <f>'[2]29'!C32</f>
        <v>0</v>
      </c>
      <c r="D30" s="175">
        <f>'[2]29'!D32</f>
        <v>0</v>
      </c>
      <c r="E30" s="175">
        <f>'[2]29'!E32</f>
        <v>0</v>
      </c>
      <c r="F30" s="15">
        <f t="shared" si="6"/>
        <v>84</v>
      </c>
      <c r="G30" s="174">
        <f>'[2]29'!H32</f>
        <v>34</v>
      </c>
      <c r="H30" s="175">
        <f>'[2]29'!I32</f>
        <v>0</v>
      </c>
      <c r="I30" s="175">
        <f>'[2]29'!J32</f>
        <v>0</v>
      </c>
      <c r="J30" s="175">
        <f>'[2]29'!K32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74">
        <f>'[2]29'!B33</f>
        <v>84</v>
      </c>
      <c r="C31" s="175">
        <f>'[2]29'!C33</f>
        <v>0</v>
      </c>
      <c r="D31" s="175">
        <f>'[2]29'!D33</f>
        <v>0</v>
      </c>
      <c r="E31" s="175">
        <f>'[2]29'!E33</f>
        <v>0</v>
      </c>
      <c r="F31" s="15">
        <f t="shared" si="6"/>
        <v>84</v>
      </c>
      <c r="G31" s="174">
        <f>'[2]29'!H33</f>
        <v>34</v>
      </c>
      <c r="H31" s="175">
        <f>'[2]29'!I33</f>
        <v>0</v>
      </c>
      <c r="I31" s="175">
        <f>'[2]29'!J33</f>
        <v>0</v>
      </c>
      <c r="J31" s="175">
        <f>'[2]29'!K33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74">
        <f>'[2]29'!B34</f>
        <v>84</v>
      </c>
      <c r="C32" s="175">
        <f>'[2]29'!C34</f>
        <v>0</v>
      </c>
      <c r="D32" s="175">
        <f>'[2]29'!D34</f>
        <v>0</v>
      </c>
      <c r="E32" s="175">
        <f>'[2]29'!E34</f>
        <v>0</v>
      </c>
      <c r="F32" s="15">
        <f t="shared" si="6"/>
        <v>84</v>
      </c>
      <c r="G32" s="174">
        <f>'[2]29'!H34</f>
        <v>34</v>
      </c>
      <c r="H32" s="175">
        <f>'[2]29'!I34</f>
        <v>0</v>
      </c>
      <c r="I32" s="175">
        <f>'[2]29'!J34</f>
        <v>0</v>
      </c>
      <c r="J32" s="175">
        <f>'[2]29'!K34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74">
        <f>'[2]29'!B35</f>
        <v>84</v>
      </c>
      <c r="C33" s="175">
        <f>'[2]29'!C35</f>
        <v>0</v>
      </c>
      <c r="D33" s="175">
        <f>'[2]29'!D35</f>
        <v>0</v>
      </c>
      <c r="E33" s="175">
        <f>'[2]29'!E35</f>
        <v>0</v>
      </c>
      <c r="F33" s="15">
        <f t="shared" si="6"/>
        <v>84</v>
      </c>
      <c r="G33" s="174">
        <f>'[2]29'!H35</f>
        <v>34</v>
      </c>
      <c r="H33" s="175">
        <f>'[2]29'!I35</f>
        <v>0</v>
      </c>
      <c r="I33" s="175">
        <f>'[2]29'!J35</f>
        <v>0</v>
      </c>
      <c r="J33" s="175">
        <f>'[2]29'!K35</f>
        <v>0</v>
      </c>
      <c r="K33" s="15">
        <f t="shared" si="3"/>
        <v>34</v>
      </c>
      <c r="L33" s="18">
        <f>frq!C33</f>
        <v>1</v>
      </c>
      <c r="M33" s="125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74">
        <f>'[2]29'!B36</f>
        <v>84</v>
      </c>
      <c r="C34" s="175">
        <f>'[2]29'!C36</f>
        <v>0</v>
      </c>
      <c r="D34" s="175">
        <f>'[2]29'!D36</f>
        <v>0</v>
      </c>
      <c r="E34" s="175">
        <f>'[2]29'!E36</f>
        <v>0</v>
      </c>
      <c r="F34" s="15">
        <f t="shared" si="6"/>
        <v>84</v>
      </c>
      <c r="G34" s="174">
        <f>'[2]29'!H36</f>
        <v>34</v>
      </c>
      <c r="H34" s="175">
        <f>'[2]29'!I36</f>
        <v>0</v>
      </c>
      <c r="I34" s="175">
        <f>'[2]29'!J36</f>
        <v>0</v>
      </c>
      <c r="J34" s="175">
        <f>'[2]29'!K36</f>
        <v>0</v>
      </c>
      <c r="K34" s="15">
        <f t="shared" si="3"/>
        <v>34</v>
      </c>
      <c r="L34" s="18">
        <f>frq!C34</f>
        <v>1</v>
      </c>
      <c r="M34" s="125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74">
        <f>'[2]29'!B37</f>
        <v>84</v>
      </c>
      <c r="C35" s="175">
        <f>'[2]29'!C37</f>
        <v>0</v>
      </c>
      <c r="D35" s="175">
        <f>'[2]29'!D37</f>
        <v>0</v>
      </c>
      <c r="E35" s="175">
        <f>'[2]29'!E37</f>
        <v>0</v>
      </c>
      <c r="F35" s="15">
        <f t="shared" si="6"/>
        <v>84</v>
      </c>
      <c r="G35" s="174">
        <f>'[2]29'!H37</f>
        <v>34</v>
      </c>
      <c r="H35" s="175">
        <f>'[2]29'!I37</f>
        <v>0</v>
      </c>
      <c r="I35" s="175">
        <f>'[2]29'!J37</f>
        <v>0</v>
      </c>
      <c r="J35" s="175">
        <f>'[2]29'!K37</f>
        <v>0</v>
      </c>
      <c r="K35" s="15">
        <f t="shared" si="3"/>
        <v>34</v>
      </c>
      <c r="L35" s="18">
        <f>frq!C35</f>
        <v>1</v>
      </c>
      <c r="M35" s="125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74">
        <f>'[2]29'!B38</f>
        <v>84</v>
      </c>
      <c r="C36" s="175">
        <f>'[2]29'!C38</f>
        <v>0</v>
      </c>
      <c r="D36" s="175">
        <f>'[2]29'!D38</f>
        <v>0</v>
      </c>
      <c r="E36" s="175">
        <f>'[2]29'!E38</f>
        <v>0</v>
      </c>
      <c r="F36" s="15">
        <f t="shared" si="6"/>
        <v>84</v>
      </c>
      <c r="G36" s="174">
        <f>'[2]29'!H38</f>
        <v>34</v>
      </c>
      <c r="H36" s="175">
        <f>'[2]29'!I38</f>
        <v>0</v>
      </c>
      <c r="I36" s="175">
        <f>'[2]29'!J38</f>
        <v>0</v>
      </c>
      <c r="J36" s="175">
        <f>'[2]29'!K38</f>
        <v>0</v>
      </c>
      <c r="K36" s="15">
        <f t="shared" si="3"/>
        <v>34</v>
      </c>
      <c r="L36" s="18">
        <f>frq!C36</f>
        <v>1</v>
      </c>
      <c r="M36" s="125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74">
        <f>'[2]29'!B39</f>
        <v>84</v>
      </c>
      <c r="C37" s="175">
        <f>'[2]29'!C39</f>
        <v>0</v>
      </c>
      <c r="D37" s="175">
        <f>'[2]29'!D39</f>
        <v>0</v>
      </c>
      <c r="E37" s="175">
        <f>'[2]29'!E39</f>
        <v>0</v>
      </c>
      <c r="F37" s="15">
        <f t="shared" si="6"/>
        <v>84</v>
      </c>
      <c r="G37" s="174">
        <f>'[2]29'!H39</f>
        <v>34</v>
      </c>
      <c r="H37" s="175">
        <f>'[2]29'!I39</f>
        <v>0</v>
      </c>
      <c r="I37" s="175">
        <f>'[2]29'!J39</f>
        <v>0</v>
      </c>
      <c r="J37" s="175">
        <f>'[2]29'!K39</f>
        <v>0</v>
      </c>
      <c r="K37" s="15">
        <f t="shared" si="3"/>
        <v>34</v>
      </c>
      <c r="L37" s="18">
        <f>frq!C37</f>
        <v>1</v>
      </c>
      <c r="M37" s="125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74">
        <f>'[2]29'!B40</f>
        <v>84</v>
      </c>
      <c r="C38" s="175">
        <f>'[2]29'!C40</f>
        <v>0</v>
      </c>
      <c r="D38" s="175">
        <f>'[2]29'!D40</f>
        <v>0</v>
      </c>
      <c r="E38" s="175">
        <f>'[2]29'!E40</f>
        <v>0</v>
      </c>
      <c r="F38" s="15">
        <f t="shared" si="6"/>
        <v>84</v>
      </c>
      <c r="G38" s="174">
        <f>'[2]29'!H40</f>
        <v>34</v>
      </c>
      <c r="H38" s="175">
        <f>'[2]29'!I40</f>
        <v>0</v>
      </c>
      <c r="I38" s="175">
        <f>'[2]29'!J40</f>
        <v>0</v>
      </c>
      <c r="J38" s="175">
        <f>'[2]29'!K40</f>
        <v>0</v>
      </c>
      <c r="K38" s="15">
        <f t="shared" si="3"/>
        <v>34</v>
      </c>
      <c r="L38" s="18">
        <f>frq!C38</f>
        <v>1</v>
      </c>
      <c r="M38" s="125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74">
        <f>'[2]29'!B41</f>
        <v>84</v>
      </c>
      <c r="C39" s="175">
        <f>'[2]29'!C41</f>
        <v>0</v>
      </c>
      <c r="D39" s="175">
        <f>'[2]29'!D41</f>
        <v>0</v>
      </c>
      <c r="E39" s="175">
        <f>'[2]29'!E41</f>
        <v>0</v>
      </c>
      <c r="F39" s="15">
        <f t="shared" si="6"/>
        <v>84</v>
      </c>
      <c r="G39" s="174">
        <f>'[2]29'!H41</f>
        <v>34</v>
      </c>
      <c r="H39" s="175">
        <f>'[2]29'!I41</f>
        <v>0</v>
      </c>
      <c r="I39" s="175">
        <f>'[2]29'!J41</f>
        <v>0</v>
      </c>
      <c r="J39" s="175">
        <f>'[2]29'!K41</f>
        <v>0</v>
      </c>
      <c r="K39" s="15">
        <f t="shared" si="3"/>
        <v>34</v>
      </c>
      <c r="L39" s="18">
        <f>frq!C39</f>
        <v>1</v>
      </c>
      <c r="M39" s="125">
        <f t="shared" si="4"/>
        <v>33.299999999999997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33.299999999999997</v>
      </c>
      <c r="R39" s="18">
        <v>0.7</v>
      </c>
    </row>
    <row r="40" spans="1:18">
      <c r="A40" s="8" t="s">
        <v>82</v>
      </c>
      <c r="B40" s="174">
        <f>'[2]29'!B42</f>
        <v>84</v>
      </c>
      <c r="C40" s="175">
        <f>'[2]29'!C42</f>
        <v>0</v>
      </c>
      <c r="D40" s="175">
        <f>'[2]29'!D42</f>
        <v>0</v>
      </c>
      <c r="E40" s="175">
        <f>'[2]29'!E42</f>
        <v>0</v>
      </c>
      <c r="F40" s="15">
        <f t="shared" si="6"/>
        <v>84</v>
      </c>
      <c r="G40" s="174">
        <f>'[2]29'!H42</f>
        <v>34</v>
      </c>
      <c r="H40" s="175">
        <f>'[2]29'!I42</f>
        <v>0</v>
      </c>
      <c r="I40" s="175">
        <f>'[2]29'!J42</f>
        <v>0</v>
      </c>
      <c r="J40" s="175">
        <f>'[2]29'!K42</f>
        <v>0</v>
      </c>
      <c r="K40" s="15">
        <f t="shared" si="3"/>
        <v>34</v>
      </c>
      <c r="L40" s="18">
        <f>frq!C40</f>
        <v>1</v>
      </c>
      <c r="M40" s="125">
        <f t="shared" si="4"/>
        <v>33.299999999999997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33.299999999999997</v>
      </c>
      <c r="R40" s="18">
        <v>0.7</v>
      </c>
    </row>
    <row r="41" spans="1:18">
      <c r="A41" s="8" t="s">
        <v>83</v>
      </c>
      <c r="B41" s="174">
        <f>'[2]29'!B43</f>
        <v>84</v>
      </c>
      <c r="C41" s="175">
        <f>'[2]29'!C43</f>
        <v>0</v>
      </c>
      <c r="D41" s="175">
        <f>'[2]29'!D43</f>
        <v>0</v>
      </c>
      <c r="E41" s="175">
        <f>'[2]29'!E43</f>
        <v>0</v>
      </c>
      <c r="F41" s="15">
        <f t="shared" si="6"/>
        <v>84</v>
      </c>
      <c r="G41" s="174">
        <f>'[2]29'!H43</f>
        <v>34</v>
      </c>
      <c r="H41" s="175">
        <f>'[2]29'!I43</f>
        <v>0</v>
      </c>
      <c r="I41" s="175">
        <f>'[2]29'!J43</f>
        <v>0</v>
      </c>
      <c r="J41" s="175">
        <f>'[2]29'!K43</f>
        <v>0</v>
      </c>
      <c r="K41" s="15">
        <f t="shared" si="3"/>
        <v>34</v>
      </c>
      <c r="L41" s="18">
        <f>frq!C41</f>
        <v>1</v>
      </c>
      <c r="M41" s="125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74">
        <f>'[2]29'!B44</f>
        <v>84</v>
      </c>
      <c r="C42" s="175">
        <f>'[2]29'!C44</f>
        <v>0</v>
      </c>
      <c r="D42" s="175">
        <f>'[2]29'!D44</f>
        <v>0</v>
      </c>
      <c r="E42" s="175">
        <f>'[2]29'!E44</f>
        <v>0</v>
      </c>
      <c r="F42" s="15">
        <f t="shared" si="6"/>
        <v>84</v>
      </c>
      <c r="G42" s="174">
        <f>'[2]29'!H44</f>
        <v>34</v>
      </c>
      <c r="H42" s="175">
        <f>'[2]29'!I44</f>
        <v>0</v>
      </c>
      <c r="I42" s="175">
        <f>'[2]29'!J44</f>
        <v>0</v>
      </c>
      <c r="J42" s="175">
        <f>'[2]29'!K44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74">
        <f>'[2]29'!B45</f>
        <v>84</v>
      </c>
      <c r="C43" s="175">
        <f>'[2]29'!C45</f>
        <v>0</v>
      </c>
      <c r="D43" s="175">
        <f>'[2]29'!D45</f>
        <v>0</v>
      </c>
      <c r="E43" s="175">
        <f>'[2]29'!E45</f>
        <v>0</v>
      </c>
      <c r="F43" s="15">
        <f t="shared" si="6"/>
        <v>84</v>
      </c>
      <c r="G43" s="174">
        <f>'[2]29'!H45</f>
        <v>35</v>
      </c>
      <c r="H43" s="175">
        <f>'[2]29'!I45</f>
        <v>0</v>
      </c>
      <c r="I43" s="175">
        <f>'[2]29'!J45</f>
        <v>0</v>
      </c>
      <c r="J43" s="175">
        <f>'[2]29'!K45</f>
        <v>0</v>
      </c>
      <c r="K43" s="15">
        <f t="shared" si="3"/>
        <v>35</v>
      </c>
      <c r="L43" s="18">
        <f>frq!C43</f>
        <v>1</v>
      </c>
      <c r="M43" s="125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74">
        <f>'[2]29'!B46</f>
        <v>84</v>
      </c>
      <c r="C44" s="175">
        <f>'[2]29'!C46</f>
        <v>0</v>
      </c>
      <c r="D44" s="175">
        <f>'[2]29'!D46</f>
        <v>0</v>
      </c>
      <c r="E44" s="175">
        <f>'[2]29'!E46</f>
        <v>0</v>
      </c>
      <c r="F44" s="15">
        <f t="shared" si="6"/>
        <v>84</v>
      </c>
      <c r="G44" s="174">
        <f>'[2]29'!H46</f>
        <v>35</v>
      </c>
      <c r="H44" s="175">
        <f>'[2]29'!I46</f>
        <v>0</v>
      </c>
      <c r="I44" s="175">
        <f>'[2]29'!J46</f>
        <v>0</v>
      </c>
      <c r="J44" s="175">
        <f>'[2]29'!K46</f>
        <v>0</v>
      </c>
      <c r="K44" s="15">
        <f t="shared" si="3"/>
        <v>35</v>
      </c>
      <c r="L44" s="18">
        <f>frq!C44</f>
        <v>1</v>
      </c>
      <c r="M44" s="125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74">
        <f>'[2]29'!B47</f>
        <v>84</v>
      </c>
      <c r="C45" s="175">
        <f>'[2]29'!C47</f>
        <v>0</v>
      </c>
      <c r="D45" s="175">
        <f>'[2]29'!D47</f>
        <v>0</v>
      </c>
      <c r="E45" s="175">
        <f>'[2]29'!E47</f>
        <v>0</v>
      </c>
      <c r="F45" s="15">
        <f t="shared" si="6"/>
        <v>84</v>
      </c>
      <c r="G45" s="174">
        <f>'[2]29'!H47</f>
        <v>35</v>
      </c>
      <c r="H45" s="175">
        <f>'[2]29'!I47</f>
        <v>0</v>
      </c>
      <c r="I45" s="175">
        <f>'[2]29'!J47</f>
        <v>0</v>
      </c>
      <c r="J45" s="175">
        <f>'[2]29'!K47</f>
        <v>0</v>
      </c>
      <c r="K45" s="15">
        <f t="shared" si="3"/>
        <v>35</v>
      </c>
      <c r="L45" s="18">
        <f>frq!C45</f>
        <v>1</v>
      </c>
      <c r="M45" s="125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74">
        <f>'[2]29'!B48</f>
        <v>84</v>
      </c>
      <c r="C46" s="175">
        <f>'[2]29'!C48</f>
        <v>0</v>
      </c>
      <c r="D46" s="175">
        <f>'[2]29'!D48</f>
        <v>0</v>
      </c>
      <c r="E46" s="175">
        <f>'[2]29'!E48</f>
        <v>0</v>
      </c>
      <c r="F46" s="15">
        <f t="shared" si="6"/>
        <v>84</v>
      </c>
      <c r="G46" s="174">
        <f>'[2]29'!H48</f>
        <v>35</v>
      </c>
      <c r="H46" s="175">
        <f>'[2]29'!I48</f>
        <v>0</v>
      </c>
      <c r="I46" s="175">
        <f>'[2]29'!J48</f>
        <v>0</v>
      </c>
      <c r="J46" s="175">
        <f>'[2]29'!K48</f>
        <v>0</v>
      </c>
      <c r="K46" s="15">
        <f t="shared" si="3"/>
        <v>35</v>
      </c>
      <c r="L46" s="18">
        <f>frq!C46</f>
        <v>1</v>
      </c>
      <c r="M46" s="125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74">
        <f>'[2]29'!B49</f>
        <v>84</v>
      </c>
      <c r="C47" s="175">
        <f>'[2]29'!C49</f>
        <v>0</v>
      </c>
      <c r="D47" s="175">
        <f>'[2]29'!D49</f>
        <v>0</v>
      </c>
      <c r="E47" s="175">
        <f>'[2]29'!E49</f>
        <v>0</v>
      </c>
      <c r="F47" s="15">
        <f t="shared" si="6"/>
        <v>84</v>
      </c>
      <c r="G47" s="174">
        <f>'[2]29'!H49</f>
        <v>35</v>
      </c>
      <c r="H47" s="175">
        <f>'[2]29'!I49</f>
        <v>0</v>
      </c>
      <c r="I47" s="175">
        <f>'[2]29'!J49</f>
        <v>0</v>
      </c>
      <c r="J47" s="175">
        <f>'[2]29'!K49</f>
        <v>0</v>
      </c>
      <c r="K47" s="15">
        <f t="shared" si="3"/>
        <v>35</v>
      </c>
      <c r="L47" s="18">
        <f>frq!C47</f>
        <v>1</v>
      </c>
      <c r="M47" s="125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74">
        <f>'[2]29'!B50</f>
        <v>84</v>
      </c>
      <c r="C48" s="175">
        <f>'[2]29'!C50</f>
        <v>0</v>
      </c>
      <c r="D48" s="175">
        <f>'[2]29'!D50</f>
        <v>0</v>
      </c>
      <c r="E48" s="175">
        <f>'[2]29'!E50</f>
        <v>0</v>
      </c>
      <c r="F48" s="15">
        <f t="shared" si="6"/>
        <v>84</v>
      </c>
      <c r="G48" s="174">
        <f>'[2]29'!H50</f>
        <v>36</v>
      </c>
      <c r="H48" s="175">
        <f>'[2]29'!I50</f>
        <v>0</v>
      </c>
      <c r="I48" s="175">
        <f>'[2]29'!J50</f>
        <v>0</v>
      </c>
      <c r="J48" s="175">
        <f>'[2]29'!K50</f>
        <v>0</v>
      </c>
      <c r="K48" s="15">
        <f t="shared" si="3"/>
        <v>36</v>
      </c>
      <c r="L48" s="18">
        <f>frq!C48</f>
        <v>1</v>
      </c>
      <c r="M48" s="125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74">
        <f>'[2]29'!B51</f>
        <v>84</v>
      </c>
      <c r="C49" s="175">
        <f>'[2]29'!C51</f>
        <v>0</v>
      </c>
      <c r="D49" s="175">
        <f>'[2]29'!D51</f>
        <v>0</v>
      </c>
      <c r="E49" s="175">
        <f>'[2]29'!E51</f>
        <v>0</v>
      </c>
      <c r="F49" s="15">
        <f t="shared" si="6"/>
        <v>84</v>
      </c>
      <c r="G49" s="174">
        <f>'[2]29'!H51</f>
        <v>36</v>
      </c>
      <c r="H49" s="175">
        <f>'[2]29'!I51</f>
        <v>0</v>
      </c>
      <c r="I49" s="175">
        <f>'[2]29'!J51</f>
        <v>0</v>
      </c>
      <c r="J49" s="175">
        <f>'[2]29'!K51</f>
        <v>0</v>
      </c>
      <c r="K49" s="15">
        <f t="shared" si="3"/>
        <v>36</v>
      </c>
      <c r="L49" s="18">
        <f>frq!C49</f>
        <v>1</v>
      </c>
      <c r="M49" s="125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174">
        <f>'[2]29'!B52</f>
        <v>84</v>
      </c>
      <c r="C50" s="175">
        <f>'[2]29'!C52</f>
        <v>0</v>
      </c>
      <c r="D50" s="175">
        <f>'[2]29'!D52</f>
        <v>0</v>
      </c>
      <c r="E50" s="175">
        <f>'[2]29'!E52</f>
        <v>0</v>
      </c>
      <c r="F50" s="15">
        <f t="shared" si="6"/>
        <v>84</v>
      </c>
      <c r="G50" s="174">
        <f>'[2]29'!H52</f>
        <v>36</v>
      </c>
      <c r="H50" s="175">
        <f>'[2]29'!I52</f>
        <v>0</v>
      </c>
      <c r="I50" s="175">
        <f>'[2]29'!J52</f>
        <v>0</v>
      </c>
      <c r="J50" s="175">
        <f>'[2]29'!K52</f>
        <v>0</v>
      </c>
      <c r="K50" s="15">
        <f t="shared" si="3"/>
        <v>36</v>
      </c>
      <c r="L50" s="18">
        <f>frq!C50</f>
        <v>1</v>
      </c>
      <c r="M50" s="125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174">
        <f>'[2]29'!B53</f>
        <v>84</v>
      </c>
      <c r="C51" s="175">
        <f>'[2]29'!C53</f>
        <v>0</v>
      </c>
      <c r="D51" s="175">
        <f>'[2]29'!D53</f>
        <v>0</v>
      </c>
      <c r="E51" s="175">
        <f>'[2]29'!E53</f>
        <v>0</v>
      </c>
      <c r="F51" s="15">
        <f t="shared" si="6"/>
        <v>84</v>
      </c>
      <c r="G51" s="174">
        <f>'[2]29'!H53</f>
        <v>36</v>
      </c>
      <c r="H51" s="175">
        <f>'[2]29'!I53</f>
        <v>0</v>
      </c>
      <c r="I51" s="175">
        <f>'[2]29'!J53</f>
        <v>0</v>
      </c>
      <c r="J51" s="175">
        <f>'[2]29'!K53</f>
        <v>0</v>
      </c>
      <c r="K51" s="15">
        <f t="shared" si="3"/>
        <v>36</v>
      </c>
      <c r="L51" s="18">
        <f>frq!C51</f>
        <v>1</v>
      </c>
      <c r="M51" s="125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174">
        <f>'[2]29'!B54</f>
        <v>84</v>
      </c>
      <c r="C52" s="175">
        <f>'[2]29'!C54</f>
        <v>0</v>
      </c>
      <c r="D52" s="175">
        <f>'[2]29'!D54</f>
        <v>0</v>
      </c>
      <c r="E52" s="175">
        <f>'[2]29'!E54</f>
        <v>0</v>
      </c>
      <c r="F52" s="15">
        <f t="shared" si="6"/>
        <v>84</v>
      </c>
      <c r="G52" s="174">
        <f>'[2]29'!H54</f>
        <v>36</v>
      </c>
      <c r="H52" s="175">
        <f>'[2]29'!I54</f>
        <v>0</v>
      </c>
      <c r="I52" s="175">
        <f>'[2]29'!J54</f>
        <v>0</v>
      </c>
      <c r="J52" s="175">
        <f>'[2]29'!K54</f>
        <v>0</v>
      </c>
      <c r="K52" s="15">
        <f t="shared" si="3"/>
        <v>36</v>
      </c>
      <c r="L52" s="18">
        <f>frq!C52</f>
        <v>1</v>
      </c>
      <c r="M52" s="125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74">
        <f>'[2]29'!B55</f>
        <v>84</v>
      </c>
      <c r="C53" s="175">
        <f>'[2]29'!C55</f>
        <v>0</v>
      </c>
      <c r="D53" s="175">
        <f>'[2]29'!D55</f>
        <v>0</v>
      </c>
      <c r="E53" s="175">
        <f>'[2]29'!E55</f>
        <v>0</v>
      </c>
      <c r="F53" s="15">
        <f t="shared" si="6"/>
        <v>84</v>
      </c>
      <c r="G53" s="174">
        <f>'[2]29'!H55</f>
        <v>36</v>
      </c>
      <c r="H53" s="175">
        <f>'[2]29'!I55</f>
        <v>0</v>
      </c>
      <c r="I53" s="175">
        <f>'[2]29'!J55</f>
        <v>0</v>
      </c>
      <c r="J53" s="175">
        <f>'[2]29'!K55</f>
        <v>0</v>
      </c>
      <c r="K53" s="15">
        <f t="shared" si="3"/>
        <v>36</v>
      </c>
      <c r="L53" s="18">
        <f>frq!C53</f>
        <v>1</v>
      </c>
      <c r="M53" s="125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74">
        <f>'[2]29'!B56</f>
        <v>84</v>
      </c>
      <c r="C54" s="175">
        <f>'[2]29'!C56</f>
        <v>0</v>
      </c>
      <c r="D54" s="175">
        <f>'[2]29'!D56</f>
        <v>0</v>
      </c>
      <c r="E54" s="175">
        <f>'[2]29'!E56</f>
        <v>0</v>
      </c>
      <c r="F54" s="15">
        <f t="shared" si="6"/>
        <v>84</v>
      </c>
      <c r="G54" s="174">
        <f>'[2]29'!H56</f>
        <v>36</v>
      </c>
      <c r="H54" s="175">
        <f>'[2]29'!I56</f>
        <v>0</v>
      </c>
      <c r="I54" s="175">
        <f>'[2]29'!J56</f>
        <v>0</v>
      </c>
      <c r="J54" s="175">
        <f>'[2]29'!K56</f>
        <v>0</v>
      </c>
      <c r="K54" s="15">
        <f t="shared" si="3"/>
        <v>36</v>
      </c>
      <c r="L54" s="18">
        <f>frq!C54</f>
        <v>1</v>
      </c>
      <c r="M54" s="125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74">
        <f>'[2]29'!B57</f>
        <v>84</v>
      </c>
      <c r="C55" s="175">
        <f>'[2]29'!C57</f>
        <v>0</v>
      </c>
      <c r="D55" s="175">
        <f>'[2]29'!D57</f>
        <v>0</v>
      </c>
      <c r="E55" s="175">
        <f>'[2]29'!E57</f>
        <v>0</v>
      </c>
      <c r="F55" s="15">
        <f t="shared" si="6"/>
        <v>84</v>
      </c>
      <c r="G55" s="174">
        <f>'[2]29'!H57</f>
        <v>36</v>
      </c>
      <c r="H55" s="175">
        <f>'[2]29'!I57</f>
        <v>0</v>
      </c>
      <c r="I55" s="175">
        <f>'[2]29'!J57</f>
        <v>0</v>
      </c>
      <c r="J55" s="175">
        <f>'[2]29'!K57</f>
        <v>0</v>
      </c>
      <c r="K55" s="15">
        <f t="shared" si="3"/>
        <v>36</v>
      </c>
      <c r="L55" s="18">
        <f>frq!C55</f>
        <v>1</v>
      </c>
      <c r="M55" s="125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74">
        <f>'[2]29'!B58</f>
        <v>84</v>
      </c>
      <c r="C56" s="175">
        <f>'[2]29'!C58</f>
        <v>0</v>
      </c>
      <c r="D56" s="175">
        <f>'[2]29'!D58</f>
        <v>0</v>
      </c>
      <c r="E56" s="175">
        <f>'[2]29'!E58</f>
        <v>0</v>
      </c>
      <c r="F56" s="15">
        <f t="shared" si="6"/>
        <v>84</v>
      </c>
      <c r="G56" s="174">
        <f>'[2]29'!H58</f>
        <v>36</v>
      </c>
      <c r="H56" s="175">
        <f>'[2]29'!I58</f>
        <v>0</v>
      </c>
      <c r="I56" s="175">
        <f>'[2]29'!J58</f>
        <v>0</v>
      </c>
      <c r="J56" s="175">
        <f>'[2]29'!K58</f>
        <v>0</v>
      </c>
      <c r="K56" s="15">
        <f t="shared" si="3"/>
        <v>36</v>
      </c>
      <c r="L56" s="18">
        <f>frq!C56</f>
        <v>1</v>
      </c>
      <c r="M56" s="125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74">
        <f>'[2]29'!B59</f>
        <v>84</v>
      </c>
      <c r="C57" s="175">
        <f>'[2]29'!C59</f>
        <v>0</v>
      </c>
      <c r="D57" s="175">
        <f>'[2]29'!D59</f>
        <v>0</v>
      </c>
      <c r="E57" s="175">
        <f>'[2]29'!E59</f>
        <v>0</v>
      </c>
      <c r="F57" s="15">
        <f t="shared" si="6"/>
        <v>84</v>
      </c>
      <c r="G57" s="174">
        <f>'[2]29'!H59</f>
        <v>36</v>
      </c>
      <c r="H57" s="175">
        <f>'[2]29'!I59</f>
        <v>0</v>
      </c>
      <c r="I57" s="175">
        <f>'[2]29'!J59</f>
        <v>0</v>
      </c>
      <c r="J57" s="175">
        <f>'[2]29'!K59</f>
        <v>0</v>
      </c>
      <c r="K57" s="15">
        <f t="shared" si="3"/>
        <v>36</v>
      </c>
      <c r="L57" s="18">
        <f>frq!C57</f>
        <v>1</v>
      </c>
      <c r="M57" s="125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74">
        <f>'[2]29'!B60</f>
        <v>84</v>
      </c>
      <c r="C58" s="175">
        <f>'[2]29'!C60</f>
        <v>0</v>
      </c>
      <c r="D58" s="175">
        <f>'[2]29'!D60</f>
        <v>0</v>
      </c>
      <c r="E58" s="175">
        <f>'[2]29'!E60</f>
        <v>0</v>
      </c>
      <c r="F58" s="15">
        <f t="shared" si="6"/>
        <v>84</v>
      </c>
      <c r="G58" s="174">
        <f>'[2]29'!H60</f>
        <v>36</v>
      </c>
      <c r="H58" s="175">
        <f>'[2]29'!I60</f>
        <v>0</v>
      </c>
      <c r="I58" s="175">
        <f>'[2]29'!J60</f>
        <v>0</v>
      </c>
      <c r="J58" s="175">
        <f>'[2]29'!K60</f>
        <v>0</v>
      </c>
      <c r="K58" s="15">
        <f t="shared" si="3"/>
        <v>36</v>
      </c>
      <c r="L58" s="18">
        <f>frq!C58</f>
        <v>1</v>
      </c>
      <c r="M58" s="125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174">
        <f>'[2]29'!B61</f>
        <v>84</v>
      </c>
      <c r="C59" s="175">
        <f>'[2]29'!C61</f>
        <v>0</v>
      </c>
      <c r="D59" s="175">
        <f>'[2]29'!D61</f>
        <v>0</v>
      </c>
      <c r="E59" s="175">
        <f>'[2]29'!E61</f>
        <v>0</v>
      </c>
      <c r="F59" s="15">
        <f t="shared" si="6"/>
        <v>84</v>
      </c>
      <c r="G59" s="174">
        <f>'[2]29'!H61</f>
        <v>34</v>
      </c>
      <c r="H59" s="175">
        <f>'[2]29'!I61</f>
        <v>0</v>
      </c>
      <c r="I59" s="175">
        <f>'[2]29'!J61</f>
        <v>0</v>
      </c>
      <c r="J59" s="175">
        <f>'[2]29'!K61</f>
        <v>0</v>
      </c>
      <c r="K59" s="15">
        <f t="shared" si="3"/>
        <v>34</v>
      </c>
      <c r="L59" s="18">
        <f>frq!C59</f>
        <v>1</v>
      </c>
      <c r="M59" s="125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74">
        <f>'[2]29'!B62</f>
        <v>84</v>
      </c>
      <c r="C60" s="175">
        <f>'[2]29'!C62</f>
        <v>0</v>
      </c>
      <c r="D60" s="175">
        <f>'[2]29'!D62</f>
        <v>0</v>
      </c>
      <c r="E60" s="175">
        <f>'[2]29'!E62</f>
        <v>0</v>
      </c>
      <c r="F60" s="15">
        <f t="shared" si="6"/>
        <v>84</v>
      </c>
      <c r="G60" s="174">
        <f>'[2]29'!H62</f>
        <v>34</v>
      </c>
      <c r="H60" s="175">
        <f>'[2]29'!I62</f>
        <v>0</v>
      </c>
      <c r="I60" s="175">
        <f>'[2]29'!J62</f>
        <v>0</v>
      </c>
      <c r="J60" s="175">
        <f>'[2]29'!K62</f>
        <v>0</v>
      </c>
      <c r="K60" s="15">
        <f t="shared" si="3"/>
        <v>34</v>
      </c>
      <c r="L60" s="18">
        <f>frq!C60</f>
        <v>1</v>
      </c>
      <c r="M60" s="125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74">
        <f>'[2]29'!B63</f>
        <v>84</v>
      </c>
      <c r="C61" s="175">
        <f>'[2]29'!C63</f>
        <v>0</v>
      </c>
      <c r="D61" s="175">
        <f>'[2]29'!D63</f>
        <v>0</v>
      </c>
      <c r="E61" s="175">
        <f>'[2]29'!E63</f>
        <v>0</v>
      </c>
      <c r="F61" s="15">
        <f t="shared" si="6"/>
        <v>84</v>
      </c>
      <c r="G61" s="174">
        <f>'[2]29'!H63</f>
        <v>34</v>
      </c>
      <c r="H61" s="175">
        <f>'[2]29'!I63</f>
        <v>0</v>
      </c>
      <c r="I61" s="175">
        <f>'[2]29'!J63</f>
        <v>0</v>
      </c>
      <c r="J61" s="175">
        <f>'[2]29'!K63</f>
        <v>0</v>
      </c>
      <c r="K61" s="15">
        <f t="shared" si="3"/>
        <v>34</v>
      </c>
      <c r="L61" s="18">
        <f>frq!C61</f>
        <v>1</v>
      </c>
      <c r="M61" s="125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74">
        <f>'[2]29'!B64</f>
        <v>84</v>
      </c>
      <c r="C62" s="175">
        <f>'[2]29'!C64</f>
        <v>0</v>
      </c>
      <c r="D62" s="175">
        <f>'[2]29'!D64</f>
        <v>0</v>
      </c>
      <c r="E62" s="175">
        <f>'[2]29'!E64</f>
        <v>0</v>
      </c>
      <c r="F62" s="15">
        <f t="shared" si="6"/>
        <v>84</v>
      </c>
      <c r="G62" s="174">
        <f>'[2]29'!H64</f>
        <v>34</v>
      </c>
      <c r="H62" s="175">
        <f>'[2]29'!I64</f>
        <v>0</v>
      </c>
      <c r="I62" s="175">
        <f>'[2]29'!J64</f>
        <v>0</v>
      </c>
      <c r="J62" s="175">
        <f>'[2]29'!K64</f>
        <v>0</v>
      </c>
      <c r="K62" s="15">
        <f t="shared" si="3"/>
        <v>34</v>
      </c>
      <c r="L62" s="18">
        <f>frq!C62</f>
        <v>1</v>
      </c>
      <c r="M62" s="125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74">
        <f>'[2]29'!B65</f>
        <v>84</v>
      </c>
      <c r="C63" s="175">
        <f>'[2]29'!C65</f>
        <v>0</v>
      </c>
      <c r="D63" s="175">
        <f>'[2]29'!D65</f>
        <v>0</v>
      </c>
      <c r="E63" s="175">
        <f>'[2]29'!E65</f>
        <v>0</v>
      </c>
      <c r="F63" s="15">
        <f t="shared" si="6"/>
        <v>84</v>
      </c>
      <c r="G63" s="174">
        <f>'[2]29'!H65</f>
        <v>34</v>
      </c>
      <c r="H63" s="175">
        <f>'[2]29'!I65</f>
        <v>0</v>
      </c>
      <c r="I63" s="175">
        <f>'[2]29'!J65</f>
        <v>0</v>
      </c>
      <c r="J63" s="175">
        <f>'[2]29'!K65</f>
        <v>0</v>
      </c>
      <c r="K63" s="15">
        <f t="shared" si="3"/>
        <v>34</v>
      </c>
      <c r="L63" s="18">
        <f>frq!C63</f>
        <v>1</v>
      </c>
      <c r="M63" s="125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74">
        <f>'[2]29'!B66</f>
        <v>84</v>
      </c>
      <c r="C64" s="175">
        <f>'[2]29'!C66</f>
        <v>0</v>
      </c>
      <c r="D64" s="175">
        <f>'[2]29'!D66</f>
        <v>0</v>
      </c>
      <c r="E64" s="175">
        <f>'[2]29'!E66</f>
        <v>0</v>
      </c>
      <c r="F64" s="15">
        <f t="shared" si="6"/>
        <v>84</v>
      </c>
      <c r="G64" s="174">
        <f>'[2]29'!H66</f>
        <v>34</v>
      </c>
      <c r="H64" s="175">
        <f>'[2]29'!I66</f>
        <v>0</v>
      </c>
      <c r="I64" s="175">
        <f>'[2]29'!J66</f>
        <v>0</v>
      </c>
      <c r="J64" s="175">
        <f>'[2]29'!K66</f>
        <v>0</v>
      </c>
      <c r="K64" s="15">
        <f t="shared" si="3"/>
        <v>34</v>
      </c>
      <c r="L64" s="18">
        <f>frq!C64</f>
        <v>1</v>
      </c>
      <c r="M64" s="125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74">
        <f>'[2]29'!B67</f>
        <v>84</v>
      </c>
      <c r="C65" s="175">
        <f>'[2]29'!C67</f>
        <v>0</v>
      </c>
      <c r="D65" s="175">
        <f>'[2]29'!D67</f>
        <v>0</v>
      </c>
      <c r="E65" s="175">
        <f>'[2]29'!E67</f>
        <v>0</v>
      </c>
      <c r="F65" s="15">
        <f t="shared" si="6"/>
        <v>84</v>
      </c>
      <c r="G65" s="174">
        <f>'[2]29'!H67</f>
        <v>34</v>
      </c>
      <c r="H65" s="175">
        <f>'[2]29'!I67</f>
        <v>0</v>
      </c>
      <c r="I65" s="175">
        <f>'[2]29'!J67</f>
        <v>0</v>
      </c>
      <c r="J65" s="175">
        <f>'[2]29'!K67</f>
        <v>0</v>
      </c>
      <c r="K65" s="15">
        <f t="shared" si="3"/>
        <v>34</v>
      </c>
      <c r="L65" s="18">
        <f>frq!C65</f>
        <v>1</v>
      </c>
      <c r="M65" s="125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74">
        <f>'[2]29'!B68</f>
        <v>84</v>
      </c>
      <c r="C66" s="175">
        <f>'[2]29'!C68</f>
        <v>0</v>
      </c>
      <c r="D66" s="175">
        <f>'[2]29'!D68</f>
        <v>0</v>
      </c>
      <c r="E66" s="175">
        <f>'[2]29'!E68</f>
        <v>0</v>
      </c>
      <c r="F66" s="15">
        <f t="shared" si="6"/>
        <v>84</v>
      </c>
      <c r="G66" s="174">
        <f>'[2]29'!H68</f>
        <v>34</v>
      </c>
      <c r="H66" s="175">
        <f>'[2]29'!I68</f>
        <v>0</v>
      </c>
      <c r="I66" s="175">
        <f>'[2]29'!J68</f>
        <v>0</v>
      </c>
      <c r="J66" s="175">
        <f>'[2]29'!K68</f>
        <v>0</v>
      </c>
      <c r="K66" s="15">
        <f t="shared" si="3"/>
        <v>34</v>
      </c>
      <c r="L66" s="18">
        <f>frq!C66</f>
        <v>1</v>
      </c>
      <c r="M66" s="125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74">
        <f>'[2]29'!B69</f>
        <v>84</v>
      </c>
      <c r="C67" s="175">
        <f>'[2]29'!C69</f>
        <v>0</v>
      </c>
      <c r="D67" s="175">
        <f>'[2]29'!D69</f>
        <v>0</v>
      </c>
      <c r="E67" s="175">
        <f>'[2]29'!E69</f>
        <v>0</v>
      </c>
      <c r="F67" s="15">
        <f t="shared" si="6"/>
        <v>84</v>
      </c>
      <c r="G67" s="174">
        <f>'[2]29'!H69</f>
        <v>34</v>
      </c>
      <c r="H67" s="175">
        <f>'[2]29'!I69</f>
        <v>0</v>
      </c>
      <c r="I67" s="175">
        <f>'[2]29'!J69</f>
        <v>0</v>
      </c>
      <c r="J67" s="175">
        <f>'[2]29'!K69</f>
        <v>0</v>
      </c>
      <c r="K67" s="15">
        <f t="shared" si="3"/>
        <v>34</v>
      </c>
      <c r="L67" s="18">
        <f>frq!C67</f>
        <v>1</v>
      </c>
      <c r="M67" s="125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74">
        <f>'[2]29'!B70</f>
        <v>84</v>
      </c>
      <c r="C68" s="175">
        <f>'[2]29'!C70</f>
        <v>0</v>
      </c>
      <c r="D68" s="175">
        <f>'[2]29'!D70</f>
        <v>0</v>
      </c>
      <c r="E68" s="175">
        <f>'[2]29'!E70</f>
        <v>0</v>
      </c>
      <c r="F68" s="15">
        <f t="shared" si="6"/>
        <v>84</v>
      </c>
      <c r="G68" s="174">
        <f>'[2]29'!H70</f>
        <v>34</v>
      </c>
      <c r="H68" s="175">
        <f>'[2]29'!I70</f>
        <v>0</v>
      </c>
      <c r="I68" s="175">
        <f>'[2]29'!J70</f>
        <v>0</v>
      </c>
      <c r="J68" s="175">
        <f>'[2]29'!K70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74">
        <f>'[2]29'!B71</f>
        <v>84</v>
      </c>
      <c r="C69" s="175">
        <f>'[2]29'!C71</f>
        <v>0</v>
      </c>
      <c r="D69" s="175">
        <f>'[2]29'!D71</f>
        <v>0</v>
      </c>
      <c r="E69" s="175">
        <f>'[2]29'!E71</f>
        <v>0</v>
      </c>
      <c r="F69" s="15">
        <f t="shared" ref="F69:F98" si="16">SUM(B69:E69)</f>
        <v>84</v>
      </c>
      <c r="G69" s="174">
        <f>'[2]29'!H71</f>
        <v>34</v>
      </c>
      <c r="H69" s="175">
        <f>'[2]29'!I71</f>
        <v>0</v>
      </c>
      <c r="I69" s="175">
        <f>'[2]29'!J71</f>
        <v>0</v>
      </c>
      <c r="J69" s="175">
        <f>'[2]29'!K71</f>
        <v>0</v>
      </c>
      <c r="K69" s="15">
        <f t="shared" si="13"/>
        <v>34</v>
      </c>
      <c r="L69" s="18">
        <f>frq!C69</f>
        <v>1</v>
      </c>
      <c r="M69" s="125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74">
        <f>'[2]29'!B72</f>
        <v>84</v>
      </c>
      <c r="C70" s="175">
        <f>'[2]29'!C72</f>
        <v>0</v>
      </c>
      <c r="D70" s="175">
        <f>'[2]29'!D72</f>
        <v>0</v>
      </c>
      <c r="E70" s="175">
        <f>'[2]29'!E72</f>
        <v>0</v>
      </c>
      <c r="F70" s="15">
        <f t="shared" si="16"/>
        <v>84</v>
      </c>
      <c r="G70" s="174">
        <f>'[2]29'!H72</f>
        <v>34</v>
      </c>
      <c r="H70" s="175">
        <f>'[2]29'!I72</f>
        <v>0</v>
      </c>
      <c r="I70" s="175">
        <f>'[2]29'!J72</f>
        <v>0</v>
      </c>
      <c r="J70" s="175">
        <f>'[2]29'!K72</f>
        <v>0</v>
      </c>
      <c r="K70" s="15">
        <f t="shared" si="13"/>
        <v>34</v>
      </c>
      <c r="L70" s="18">
        <f>frq!C70</f>
        <v>1</v>
      </c>
      <c r="M70" s="125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74">
        <f>'[2]29'!B73</f>
        <v>84</v>
      </c>
      <c r="C71" s="175">
        <f>'[2]29'!C73</f>
        <v>0</v>
      </c>
      <c r="D71" s="175">
        <f>'[2]29'!D73</f>
        <v>0</v>
      </c>
      <c r="E71" s="175">
        <f>'[2]29'!E73</f>
        <v>0</v>
      </c>
      <c r="F71" s="15">
        <f t="shared" si="16"/>
        <v>84</v>
      </c>
      <c r="G71" s="174">
        <f>'[2]29'!H73</f>
        <v>33</v>
      </c>
      <c r="H71" s="175">
        <f>'[2]29'!I73</f>
        <v>0</v>
      </c>
      <c r="I71" s="175">
        <f>'[2]29'!J73</f>
        <v>0</v>
      </c>
      <c r="J71" s="175">
        <f>'[2]29'!K73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74">
        <f>'[2]29'!B74</f>
        <v>84</v>
      </c>
      <c r="C72" s="175">
        <f>'[2]29'!C74</f>
        <v>0</v>
      </c>
      <c r="D72" s="175">
        <f>'[2]29'!D74</f>
        <v>0</v>
      </c>
      <c r="E72" s="175">
        <f>'[2]29'!E74</f>
        <v>0</v>
      </c>
      <c r="F72" s="15">
        <f t="shared" si="16"/>
        <v>84</v>
      </c>
      <c r="G72" s="174">
        <f>'[2]29'!H74</f>
        <v>33</v>
      </c>
      <c r="H72" s="175">
        <f>'[2]29'!I74</f>
        <v>0</v>
      </c>
      <c r="I72" s="175">
        <f>'[2]29'!J74</f>
        <v>0</v>
      </c>
      <c r="J72" s="175">
        <f>'[2]29'!K74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74">
        <f>'[2]29'!B75</f>
        <v>84</v>
      </c>
      <c r="C73" s="175">
        <f>'[2]29'!C75</f>
        <v>0</v>
      </c>
      <c r="D73" s="175">
        <f>'[2]29'!D75</f>
        <v>0</v>
      </c>
      <c r="E73" s="175">
        <f>'[2]29'!E75</f>
        <v>0</v>
      </c>
      <c r="F73" s="15">
        <f t="shared" si="16"/>
        <v>84</v>
      </c>
      <c r="G73" s="174">
        <f>'[2]29'!H75</f>
        <v>33</v>
      </c>
      <c r="H73" s="175">
        <f>'[2]29'!I75</f>
        <v>0</v>
      </c>
      <c r="I73" s="175">
        <f>'[2]29'!J75</f>
        <v>0</v>
      </c>
      <c r="J73" s="175">
        <f>'[2]29'!K75</f>
        <v>0</v>
      </c>
      <c r="K73" s="15">
        <f t="shared" si="13"/>
        <v>33</v>
      </c>
      <c r="L73" s="18">
        <f>frq!C73</f>
        <v>1</v>
      </c>
      <c r="M73" s="125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74">
        <f>'[2]29'!B76</f>
        <v>84</v>
      </c>
      <c r="C74" s="175">
        <f>'[2]29'!C76</f>
        <v>0</v>
      </c>
      <c r="D74" s="175">
        <f>'[2]29'!D76</f>
        <v>0</v>
      </c>
      <c r="E74" s="175">
        <f>'[2]29'!E76</f>
        <v>0</v>
      </c>
      <c r="F74" s="15">
        <f t="shared" si="16"/>
        <v>84</v>
      </c>
      <c r="G74" s="174">
        <f>'[2]29'!H76</f>
        <v>32</v>
      </c>
      <c r="H74" s="175">
        <f>'[2]29'!I76</f>
        <v>0</v>
      </c>
      <c r="I74" s="175">
        <f>'[2]29'!J76</f>
        <v>0</v>
      </c>
      <c r="J74" s="175">
        <f>'[2]29'!K76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74">
        <f>'[2]29'!B77</f>
        <v>84</v>
      </c>
      <c r="C75" s="175">
        <f>'[2]29'!C77</f>
        <v>0</v>
      </c>
      <c r="D75" s="175">
        <f>'[2]29'!D77</f>
        <v>0</v>
      </c>
      <c r="E75" s="175">
        <f>'[2]29'!E77</f>
        <v>0</v>
      </c>
      <c r="F75" s="15">
        <f t="shared" si="16"/>
        <v>84</v>
      </c>
      <c r="G75" s="174">
        <f>'[2]29'!H77</f>
        <v>32</v>
      </c>
      <c r="H75" s="175">
        <f>'[2]29'!I77</f>
        <v>0</v>
      </c>
      <c r="I75" s="175">
        <f>'[2]29'!J77</f>
        <v>0</v>
      </c>
      <c r="J75" s="175">
        <f>'[2]29'!K77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74">
        <f>'[2]29'!B78</f>
        <v>84</v>
      </c>
      <c r="C76" s="175">
        <f>'[2]29'!C78</f>
        <v>0</v>
      </c>
      <c r="D76" s="175">
        <f>'[2]29'!D78</f>
        <v>0</v>
      </c>
      <c r="E76" s="175">
        <f>'[2]29'!E78</f>
        <v>0</v>
      </c>
      <c r="F76" s="15">
        <f t="shared" si="16"/>
        <v>84</v>
      </c>
      <c r="G76" s="174">
        <f>'[2]29'!H78</f>
        <v>32</v>
      </c>
      <c r="H76" s="175">
        <f>'[2]29'!I78</f>
        <v>0</v>
      </c>
      <c r="I76" s="175">
        <f>'[2]29'!J78</f>
        <v>0</v>
      </c>
      <c r="J76" s="175">
        <f>'[2]29'!K78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74">
        <f>'[2]29'!B79</f>
        <v>84</v>
      </c>
      <c r="C77" s="175">
        <f>'[2]29'!C79</f>
        <v>0</v>
      </c>
      <c r="D77" s="175">
        <f>'[2]29'!D79</f>
        <v>0</v>
      </c>
      <c r="E77" s="175">
        <f>'[2]29'!E79</f>
        <v>0</v>
      </c>
      <c r="F77" s="15">
        <f t="shared" si="16"/>
        <v>84</v>
      </c>
      <c r="G77" s="174">
        <f>'[2]29'!H79</f>
        <v>32</v>
      </c>
      <c r="H77" s="175">
        <f>'[2]29'!I79</f>
        <v>0</v>
      </c>
      <c r="I77" s="175">
        <f>'[2]29'!J79</f>
        <v>0</v>
      </c>
      <c r="J77" s="175">
        <f>'[2]29'!K79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74">
        <f>'[2]29'!B80</f>
        <v>84</v>
      </c>
      <c r="C78" s="175">
        <f>'[2]29'!C80</f>
        <v>0</v>
      </c>
      <c r="D78" s="175">
        <f>'[2]29'!D80</f>
        <v>0</v>
      </c>
      <c r="E78" s="175">
        <f>'[2]29'!E80</f>
        <v>0</v>
      </c>
      <c r="F78" s="15">
        <f t="shared" si="16"/>
        <v>84</v>
      </c>
      <c r="G78" s="174">
        <f>'[2]29'!H80</f>
        <v>32</v>
      </c>
      <c r="H78" s="175">
        <f>'[2]29'!I80</f>
        <v>0</v>
      </c>
      <c r="I78" s="175">
        <f>'[2]29'!J80</f>
        <v>0</v>
      </c>
      <c r="J78" s="175">
        <f>'[2]29'!K80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74">
        <f>'[2]29'!B81</f>
        <v>84</v>
      </c>
      <c r="C79" s="175">
        <f>'[2]29'!C81</f>
        <v>0</v>
      </c>
      <c r="D79" s="175">
        <f>'[2]29'!D81</f>
        <v>0</v>
      </c>
      <c r="E79" s="175">
        <f>'[2]29'!E81</f>
        <v>0</v>
      </c>
      <c r="F79" s="15">
        <f t="shared" si="16"/>
        <v>84</v>
      </c>
      <c r="G79" s="174">
        <f>'[2]29'!H81</f>
        <v>32</v>
      </c>
      <c r="H79" s="175">
        <f>'[2]29'!I81</f>
        <v>0</v>
      </c>
      <c r="I79" s="175">
        <f>'[2]29'!J81</f>
        <v>0</v>
      </c>
      <c r="J79" s="175">
        <f>'[2]29'!K81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74">
        <f>'[2]29'!B82</f>
        <v>84</v>
      </c>
      <c r="C80" s="175">
        <f>'[2]29'!C82</f>
        <v>0</v>
      </c>
      <c r="D80" s="175">
        <f>'[2]29'!D82</f>
        <v>0</v>
      </c>
      <c r="E80" s="175">
        <f>'[2]29'!E82</f>
        <v>0</v>
      </c>
      <c r="F80" s="15">
        <f t="shared" si="16"/>
        <v>84</v>
      </c>
      <c r="G80" s="174">
        <f>'[2]29'!H82</f>
        <v>32</v>
      </c>
      <c r="H80" s="175">
        <f>'[2]29'!I82</f>
        <v>0</v>
      </c>
      <c r="I80" s="175">
        <f>'[2]29'!J82</f>
        <v>0</v>
      </c>
      <c r="J80" s="175">
        <f>'[2]29'!K82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74">
        <f>'[2]29'!B83</f>
        <v>84</v>
      </c>
      <c r="C81" s="175">
        <f>'[2]29'!C83</f>
        <v>0</v>
      </c>
      <c r="D81" s="175">
        <f>'[2]29'!D83</f>
        <v>0</v>
      </c>
      <c r="E81" s="175">
        <f>'[2]29'!E83</f>
        <v>0</v>
      </c>
      <c r="F81" s="15">
        <f t="shared" si="16"/>
        <v>84</v>
      </c>
      <c r="G81" s="174">
        <f>'[2]29'!H83</f>
        <v>32</v>
      </c>
      <c r="H81" s="175">
        <f>'[2]29'!I83</f>
        <v>0</v>
      </c>
      <c r="I81" s="175">
        <f>'[2]29'!J83</f>
        <v>0</v>
      </c>
      <c r="J81" s="175">
        <f>'[2]29'!K83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74">
        <f>'[2]29'!B84</f>
        <v>84</v>
      </c>
      <c r="C82" s="175">
        <f>'[2]29'!C84</f>
        <v>0</v>
      </c>
      <c r="D82" s="175">
        <f>'[2]29'!D84</f>
        <v>0</v>
      </c>
      <c r="E82" s="175">
        <f>'[2]29'!E84</f>
        <v>0</v>
      </c>
      <c r="F82" s="15">
        <f t="shared" si="16"/>
        <v>84</v>
      </c>
      <c r="G82" s="174">
        <f>'[2]29'!H84</f>
        <v>32</v>
      </c>
      <c r="H82" s="175">
        <f>'[2]29'!I84</f>
        <v>0</v>
      </c>
      <c r="I82" s="175">
        <f>'[2]29'!J84</f>
        <v>0</v>
      </c>
      <c r="J82" s="175">
        <f>'[2]29'!K84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74">
        <f>'[2]29'!B85</f>
        <v>84</v>
      </c>
      <c r="C83" s="175">
        <f>'[2]29'!C85</f>
        <v>0</v>
      </c>
      <c r="D83" s="175">
        <f>'[2]29'!D85</f>
        <v>0</v>
      </c>
      <c r="E83" s="175">
        <f>'[2]29'!E85</f>
        <v>0</v>
      </c>
      <c r="F83" s="15">
        <f t="shared" si="16"/>
        <v>84</v>
      </c>
      <c r="G83" s="174">
        <f>'[2]29'!H85</f>
        <v>32</v>
      </c>
      <c r="H83" s="175">
        <f>'[2]29'!I85</f>
        <v>0</v>
      </c>
      <c r="I83" s="175">
        <f>'[2]29'!J85</f>
        <v>0</v>
      </c>
      <c r="J83" s="175">
        <f>'[2]29'!K85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74">
        <f>'[2]29'!B86</f>
        <v>84</v>
      </c>
      <c r="C84" s="175">
        <f>'[2]29'!C86</f>
        <v>0</v>
      </c>
      <c r="D84" s="175">
        <f>'[2]29'!D86</f>
        <v>0</v>
      </c>
      <c r="E84" s="175">
        <f>'[2]29'!E86</f>
        <v>0</v>
      </c>
      <c r="F84" s="15">
        <f t="shared" si="16"/>
        <v>84</v>
      </c>
      <c r="G84" s="174">
        <f>'[2]29'!H86</f>
        <v>33</v>
      </c>
      <c r="H84" s="175">
        <f>'[2]29'!I86</f>
        <v>0</v>
      </c>
      <c r="I84" s="175">
        <f>'[2]29'!J86</f>
        <v>0</v>
      </c>
      <c r="J84" s="175">
        <f>'[2]29'!K86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74">
        <f>'[2]29'!B87</f>
        <v>84</v>
      </c>
      <c r="C85" s="175">
        <f>'[2]29'!C87</f>
        <v>0</v>
      </c>
      <c r="D85" s="175">
        <f>'[2]29'!D87</f>
        <v>0</v>
      </c>
      <c r="E85" s="175">
        <f>'[2]29'!E87</f>
        <v>0</v>
      </c>
      <c r="F85" s="15">
        <f t="shared" si="16"/>
        <v>84</v>
      </c>
      <c r="G85" s="174">
        <f>'[2]29'!H87</f>
        <v>33</v>
      </c>
      <c r="H85" s="175">
        <f>'[2]29'!I87</f>
        <v>0</v>
      </c>
      <c r="I85" s="175">
        <f>'[2]29'!J87</f>
        <v>0</v>
      </c>
      <c r="J85" s="175">
        <f>'[2]29'!K87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74">
        <f>'[2]29'!B88</f>
        <v>84</v>
      </c>
      <c r="C86" s="175">
        <f>'[2]29'!C88</f>
        <v>0</v>
      </c>
      <c r="D86" s="175">
        <f>'[2]29'!D88</f>
        <v>0</v>
      </c>
      <c r="E86" s="175">
        <f>'[2]29'!E88</f>
        <v>0</v>
      </c>
      <c r="F86" s="15">
        <f t="shared" si="16"/>
        <v>84</v>
      </c>
      <c r="G86" s="174">
        <f>'[2]29'!H88</f>
        <v>33</v>
      </c>
      <c r="H86" s="175">
        <f>'[2]29'!I88</f>
        <v>0</v>
      </c>
      <c r="I86" s="175">
        <f>'[2]29'!J88</f>
        <v>0</v>
      </c>
      <c r="J86" s="175">
        <f>'[2]29'!K88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74">
        <f>'[2]29'!B89</f>
        <v>84</v>
      </c>
      <c r="C87" s="175">
        <f>'[2]29'!C89</f>
        <v>0</v>
      </c>
      <c r="D87" s="175">
        <f>'[2]29'!D89</f>
        <v>0</v>
      </c>
      <c r="E87" s="175">
        <f>'[2]29'!E89</f>
        <v>0</v>
      </c>
      <c r="F87" s="15">
        <f t="shared" si="16"/>
        <v>84</v>
      </c>
      <c r="G87" s="174">
        <f>'[2]29'!H89</f>
        <v>33</v>
      </c>
      <c r="H87" s="175">
        <f>'[2]29'!I89</f>
        <v>0</v>
      </c>
      <c r="I87" s="175">
        <f>'[2]29'!J89</f>
        <v>0</v>
      </c>
      <c r="J87" s="175">
        <f>'[2]29'!K89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74">
        <f>'[2]29'!B90</f>
        <v>84</v>
      </c>
      <c r="C88" s="175">
        <f>'[2]29'!C90</f>
        <v>0</v>
      </c>
      <c r="D88" s="175">
        <f>'[2]29'!D90</f>
        <v>0</v>
      </c>
      <c r="E88" s="175">
        <f>'[2]29'!E90</f>
        <v>0</v>
      </c>
      <c r="F88" s="15">
        <f t="shared" si="16"/>
        <v>84</v>
      </c>
      <c r="G88" s="174">
        <f>'[2]29'!H90</f>
        <v>34</v>
      </c>
      <c r="H88" s="175">
        <f>'[2]29'!I90</f>
        <v>0</v>
      </c>
      <c r="I88" s="175">
        <f>'[2]29'!J90</f>
        <v>0</v>
      </c>
      <c r="J88" s="175">
        <f>'[2]29'!K90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74">
        <f>'[2]29'!B91</f>
        <v>84</v>
      </c>
      <c r="C89" s="175">
        <f>'[2]29'!C91</f>
        <v>0</v>
      </c>
      <c r="D89" s="175">
        <f>'[2]29'!D91</f>
        <v>0</v>
      </c>
      <c r="E89" s="175">
        <f>'[2]29'!E91</f>
        <v>0</v>
      </c>
      <c r="F89" s="15">
        <f t="shared" si="16"/>
        <v>84</v>
      </c>
      <c r="G89" s="174">
        <f>'[2]29'!H91</f>
        <v>34</v>
      </c>
      <c r="H89" s="175">
        <f>'[2]29'!I91</f>
        <v>0</v>
      </c>
      <c r="I89" s="175">
        <f>'[2]29'!J91</f>
        <v>0</v>
      </c>
      <c r="J89" s="175">
        <f>'[2]29'!K91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74">
        <f>'[2]29'!B92</f>
        <v>84</v>
      </c>
      <c r="C90" s="175">
        <f>'[2]29'!C92</f>
        <v>0</v>
      </c>
      <c r="D90" s="175">
        <f>'[2]29'!D92</f>
        <v>0</v>
      </c>
      <c r="E90" s="175">
        <f>'[2]29'!E92</f>
        <v>0</v>
      </c>
      <c r="F90" s="15">
        <f t="shared" si="16"/>
        <v>84</v>
      </c>
      <c r="G90" s="174">
        <f>'[2]29'!H92</f>
        <v>34</v>
      </c>
      <c r="H90" s="175">
        <f>'[2]29'!I92</f>
        <v>0</v>
      </c>
      <c r="I90" s="175">
        <f>'[2]29'!J92</f>
        <v>0</v>
      </c>
      <c r="J90" s="175">
        <f>'[2]29'!K92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74">
        <f>'[2]29'!B93</f>
        <v>84</v>
      </c>
      <c r="C91" s="175">
        <f>'[2]29'!C93</f>
        <v>0</v>
      </c>
      <c r="D91" s="175">
        <f>'[2]29'!D93</f>
        <v>0</v>
      </c>
      <c r="E91" s="175">
        <f>'[2]29'!E93</f>
        <v>0</v>
      </c>
      <c r="F91" s="15">
        <f t="shared" si="16"/>
        <v>84</v>
      </c>
      <c r="G91" s="174">
        <f>'[2]29'!H93</f>
        <v>34</v>
      </c>
      <c r="H91" s="175">
        <f>'[2]29'!I93</f>
        <v>0</v>
      </c>
      <c r="I91" s="175">
        <f>'[2]29'!J93</f>
        <v>0</v>
      </c>
      <c r="J91" s="175">
        <f>'[2]29'!K93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74">
        <f>'[2]29'!B94</f>
        <v>84</v>
      </c>
      <c r="C92" s="175">
        <f>'[2]29'!C94</f>
        <v>0</v>
      </c>
      <c r="D92" s="175">
        <f>'[2]29'!D94</f>
        <v>0</v>
      </c>
      <c r="E92" s="175">
        <f>'[2]29'!E94</f>
        <v>0</v>
      </c>
      <c r="F92" s="15">
        <f t="shared" si="16"/>
        <v>84</v>
      </c>
      <c r="G92" s="174">
        <f>'[2]29'!H94</f>
        <v>34</v>
      </c>
      <c r="H92" s="175">
        <f>'[2]29'!I94</f>
        <v>0</v>
      </c>
      <c r="I92" s="175">
        <f>'[2]29'!J94</f>
        <v>0</v>
      </c>
      <c r="J92" s="175">
        <f>'[2]29'!K94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74">
        <f>'[2]29'!B95</f>
        <v>84</v>
      </c>
      <c r="C93" s="175">
        <f>'[2]29'!C95</f>
        <v>0</v>
      </c>
      <c r="D93" s="175">
        <f>'[2]29'!D95</f>
        <v>0</v>
      </c>
      <c r="E93" s="175">
        <f>'[2]29'!E95</f>
        <v>0</v>
      </c>
      <c r="F93" s="15">
        <f t="shared" si="16"/>
        <v>84</v>
      </c>
      <c r="G93" s="174">
        <f>'[2]29'!H95</f>
        <v>34</v>
      </c>
      <c r="H93" s="175">
        <f>'[2]29'!I95</f>
        <v>0</v>
      </c>
      <c r="I93" s="175">
        <f>'[2]29'!J95</f>
        <v>0</v>
      </c>
      <c r="J93" s="175">
        <f>'[2]29'!K95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74">
        <f>'[2]29'!B96</f>
        <v>84</v>
      </c>
      <c r="C94" s="175">
        <f>'[2]29'!C96</f>
        <v>0</v>
      </c>
      <c r="D94" s="175">
        <f>'[2]29'!D96</f>
        <v>0</v>
      </c>
      <c r="E94" s="175">
        <f>'[2]29'!E96</f>
        <v>0</v>
      </c>
      <c r="F94" s="15">
        <f t="shared" si="16"/>
        <v>84</v>
      </c>
      <c r="G94" s="174">
        <f>'[2]29'!H96</f>
        <v>34</v>
      </c>
      <c r="H94" s="175">
        <f>'[2]29'!I96</f>
        <v>0</v>
      </c>
      <c r="I94" s="175">
        <f>'[2]29'!J96</f>
        <v>0</v>
      </c>
      <c r="J94" s="175">
        <f>'[2]29'!K96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74">
        <f>'[2]29'!B97</f>
        <v>84</v>
      </c>
      <c r="C95" s="175">
        <f>'[2]29'!C97</f>
        <v>0</v>
      </c>
      <c r="D95" s="175">
        <f>'[2]29'!D97</f>
        <v>0</v>
      </c>
      <c r="E95" s="175">
        <f>'[2]29'!E97</f>
        <v>0</v>
      </c>
      <c r="F95" s="15">
        <f t="shared" si="16"/>
        <v>84</v>
      </c>
      <c r="G95" s="174">
        <f>'[2]29'!H97</f>
        <v>34</v>
      </c>
      <c r="H95" s="175">
        <f>'[2]29'!I97</f>
        <v>0</v>
      </c>
      <c r="I95" s="175">
        <f>'[2]29'!J97</f>
        <v>0</v>
      </c>
      <c r="J95" s="175">
        <f>'[2]29'!K97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74">
        <f>'[2]29'!B98</f>
        <v>84</v>
      </c>
      <c r="C96" s="175">
        <f>'[2]29'!C98</f>
        <v>0</v>
      </c>
      <c r="D96" s="175">
        <f>'[2]29'!D98</f>
        <v>0</v>
      </c>
      <c r="E96" s="175">
        <f>'[2]29'!E98</f>
        <v>0</v>
      </c>
      <c r="F96" s="15">
        <f t="shared" si="16"/>
        <v>84</v>
      </c>
      <c r="G96" s="174">
        <f>'[2]29'!H98</f>
        <v>34</v>
      </c>
      <c r="H96" s="175">
        <f>'[2]29'!I98</f>
        <v>0</v>
      </c>
      <c r="I96" s="175">
        <f>'[2]29'!J98</f>
        <v>0</v>
      </c>
      <c r="J96" s="175">
        <f>'[2]29'!K98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74">
        <f>'[2]29'!B99</f>
        <v>84</v>
      </c>
      <c r="C97" s="175">
        <f>'[2]29'!C99</f>
        <v>0</v>
      </c>
      <c r="D97" s="175">
        <f>'[2]29'!D99</f>
        <v>0</v>
      </c>
      <c r="E97" s="175">
        <f>'[2]29'!E99</f>
        <v>0</v>
      </c>
      <c r="F97" s="15">
        <f t="shared" si="16"/>
        <v>84</v>
      </c>
      <c r="G97" s="174">
        <f>'[2]29'!H99</f>
        <v>34</v>
      </c>
      <c r="H97" s="175">
        <f>'[2]29'!I99</f>
        <v>0</v>
      </c>
      <c r="I97" s="175">
        <f>'[2]29'!J99</f>
        <v>0</v>
      </c>
      <c r="J97" s="175">
        <f>'[2]29'!K99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74">
        <f>'[2]29'!B100</f>
        <v>84</v>
      </c>
      <c r="C98" s="175">
        <f>'[2]29'!C100</f>
        <v>0</v>
      </c>
      <c r="D98" s="175">
        <f>'[2]29'!D100</f>
        <v>0</v>
      </c>
      <c r="E98" s="175">
        <f>'[2]29'!E100</f>
        <v>0</v>
      </c>
      <c r="F98" s="15">
        <f t="shared" si="16"/>
        <v>84</v>
      </c>
      <c r="G98" s="174">
        <f>'[2]29'!H100</f>
        <v>34</v>
      </c>
      <c r="H98" s="175">
        <f>'[2]29'!I100</f>
        <v>0</v>
      </c>
      <c r="I98" s="175">
        <f>'[2]29'!J100</f>
        <v>0</v>
      </c>
      <c r="J98" s="175">
        <f>'[2]29'!K100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0.81825000000000003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0.81825000000000003</v>
      </c>
      <c r="L99" s="129">
        <f t="shared" si="17"/>
        <v>2.4E-2</v>
      </c>
      <c r="M99" s="129">
        <f t="shared" si="17"/>
        <v>0.80594999999999972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0.80594999999999972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980</v>
      </c>
      <c r="G3" s="16">
        <f>'[3]29'!G5</f>
        <v>0</v>
      </c>
      <c r="H3" s="17">
        <f>SUM(B3:G3)</f>
        <v>1300</v>
      </c>
      <c r="I3" s="15">
        <f>'[3]29'!J5</f>
        <v>-7.2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-7.2</v>
      </c>
      <c r="P3" s="18">
        <f>frq!C3</f>
        <v>1</v>
      </c>
      <c r="Q3" s="15">
        <f t="shared" ref="Q3:V18" si="0">IF($P3=1,I3,IF(AND($P3=0.985,I3&gt;0.985*B3),B3*0.985,IF(AND($P3=0.965,I3&gt;0.965*B3),0.965*B3,I3)))</f>
        <v>-7.2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-7.2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-6.0000000000000009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-6.0000000000000009</v>
      </c>
      <c r="AT3" s="8">
        <v>0</v>
      </c>
      <c r="AU3" s="8">
        <v>0</v>
      </c>
      <c r="AW3" s="178">
        <v>-0.6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-0.6</v>
      </c>
      <c r="BD3" s="178">
        <v>-0.6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980</v>
      </c>
      <c r="G4" s="16">
        <f>'[3]29'!G6</f>
        <v>0</v>
      </c>
      <c r="H4" s="17">
        <f>SUM(B4:G4)</f>
        <v>1300</v>
      </c>
      <c r="I4" s="15">
        <f>'[3]29'!J6</f>
        <v>-7.2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-7.2</v>
      </c>
      <c r="P4" s="18">
        <f>frq!C4</f>
        <v>1</v>
      </c>
      <c r="Q4" s="15">
        <f>IF($P4=1,I4,IF(AND($P4=0.985,I4&gt;0.985*B4),B4*0.985,IF(AND($P4=0.965,I4&gt;0.965*B4),0.965*B4,I4)))</f>
        <v>-7.2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-7.2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-6.0000000000000009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-6.0000000000000009</v>
      </c>
      <c r="AT4" s="8">
        <v>0</v>
      </c>
      <c r="AU4" s="8">
        <v>0</v>
      </c>
      <c r="AW4" s="178">
        <v>-0.6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-0.6</v>
      </c>
      <c r="BD4" s="178">
        <v>-0.6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980</v>
      </c>
      <c r="G5" s="16">
        <f>'[3]29'!G7</f>
        <v>0</v>
      </c>
      <c r="H5" s="17">
        <f t="shared" ref="H5:H68" si="27">SUM(B5:G5)</f>
        <v>1300</v>
      </c>
      <c r="I5" s="15">
        <f>'[3]29'!J7</f>
        <v>-7.2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8">
        <v>-0.6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-0.6</v>
      </c>
      <c r="BD5" s="178">
        <v>-0.6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980</v>
      </c>
      <c r="G6" s="16">
        <f>'[3]29'!G8</f>
        <v>0</v>
      </c>
      <c r="H6" s="17">
        <f t="shared" si="27"/>
        <v>1300</v>
      </c>
      <c r="I6" s="15">
        <f>'[3]29'!J8</f>
        <v>-7.2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8">
        <v>-0.6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-0.6</v>
      </c>
      <c r="BD6" s="178">
        <v>-0.6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980</v>
      </c>
      <c r="G7" s="16">
        <f>'[3]29'!G9</f>
        <v>0</v>
      </c>
      <c r="H7" s="17">
        <f t="shared" si="27"/>
        <v>1300</v>
      </c>
      <c r="I7" s="15">
        <f>'[3]29'!J9</f>
        <v>-7.2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8">
        <v>-0.6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-0.6</v>
      </c>
      <c r="BD7" s="178">
        <v>-0.6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980</v>
      </c>
      <c r="G8" s="16">
        <f>'[3]29'!G10</f>
        <v>0</v>
      </c>
      <c r="H8" s="17">
        <f t="shared" si="27"/>
        <v>1300</v>
      </c>
      <c r="I8" s="15">
        <f>'[3]29'!J10</f>
        <v>-7.2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8">
        <v>-0.6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-0.6</v>
      </c>
      <c r="BD8" s="178">
        <v>-0.6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980</v>
      </c>
      <c r="G9" s="16">
        <f>'[3]29'!G11</f>
        <v>0</v>
      </c>
      <c r="H9" s="17">
        <f t="shared" si="27"/>
        <v>1300</v>
      </c>
      <c r="I9" s="15">
        <f>'[3]29'!J11</f>
        <v>-7.2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8">
        <v>-0.6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-0.6</v>
      </c>
      <c r="BD9" s="178">
        <v>-0.6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980</v>
      </c>
      <c r="G10" s="16">
        <f>'[3]29'!G12</f>
        <v>0</v>
      </c>
      <c r="H10" s="17">
        <f t="shared" si="27"/>
        <v>1300</v>
      </c>
      <c r="I10" s="15">
        <f>'[3]29'!J12</f>
        <v>-7.2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8">
        <v>-0.6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-0.6</v>
      </c>
      <c r="BD10" s="178">
        <v>-0.6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980</v>
      </c>
      <c r="G11" s="16">
        <f>'[3]29'!G13</f>
        <v>0</v>
      </c>
      <c r="H11" s="17">
        <f t="shared" si="27"/>
        <v>1300</v>
      </c>
      <c r="I11" s="15">
        <f>'[3]29'!J13</f>
        <v>-7.2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8">
        <v>-0.6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-0.6</v>
      </c>
      <c r="BD11" s="178">
        <v>-0.6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980</v>
      </c>
      <c r="G12" s="16">
        <f>'[3]29'!G14</f>
        <v>0</v>
      </c>
      <c r="H12" s="17">
        <f t="shared" si="27"/>
        <v>1300</v>
      </c>
      <c r="I12" s="15">
        <f>'[3]29'!J14</f>
        <v>-7.2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8">
        <v>-0.6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-0.6</v>
      </c>
      <c r="BD12" s="178">
        <v>-0.6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980</v>
      </c>
      <c r="G13" s="16">
        <f>'[3]29'!G15</f>
        <v>0</v>
      </c>
      <c r="H13" s="17">
        <f t="shared" si="27"/>
        <v>1300</v>
      </c>
      <c r="I13" s="15">
        <f>'[3]29'!J15</f>
        <v>-7.2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8">
        <v>-0.6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-0.6</v>
      </c>
      <c r="BD13" s="178">
        <v>-0.6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980</v>
      </c>
      <c r="G14" s="16">
        <f>'[3]29'!G16</f>
        <v>0</v>
      </c>
      <c r="H14" s="17">
        <f t="shared" si="27"/>
        <v>1300</v>
      </c>
      <c r="I14" s="15">
        <f>'[3]29'!J16</f>
        <v>-7.2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8">
        <v>-0.6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-0.6</v>
      </c>
      <c r="BD14" s="178">
        <v>-0.6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980</v>
      </c>
      <c r="G15" s="16">
        <f>'[3]29'!G17</f>
        <v>0</v>
      </c>
      <c r="H15" s="17">
        <f t="shared" si="27"/>
        <v>1300</v>
      </c>
      <c r="I15" s="15">
        <f>'[3]29'!J17</f>
        <v>-7.2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8">
        <v>-0.6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-0.6</v>
      </c>
      <c r="BD15" s="178">
        <v>-0.6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980</v>
      </c>
      <c r="G16" s="16">
        <f>'[3]29'!G18</f>
        <v>0</v>
      </c>
      <c r="H16" s="17">
        <f t="shared" si="27"/>
        <v>1300</v>
      </c>
      <c r="I16" s="15">
        <f>'[3]29'!J18</f>
        <v>-7.2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8">
        <v>-0.6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-0.6</v>
      </c>
      <c r="BD16" s="178">
        <v>-0.6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980</v>
      </c>
      <c r="G17" s="16">
        <f>'[3]29'!G19</f>
        <v>0</v>
      </c>
      <c r="H17" s="17">
        <f t="shared" si="27"/>
        <v>1300</v>
      </c>
      <c r="I17" s="15">
        <f>'[3]29'!J19</f>
        <v>-7.2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8">
        <v>-0.6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-0.6</v>
      </c>
      <c r="BD17" s="178">
        <v>-0.6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980</v>
      </c>
      <c r="G18" s="16">
        <f>'[3]29'!G20</f>
        <v>0</v>
      </c>
      <c r="H18" s="17">
        <f t="shared" si="27"/>
        <v>1300</v>
      </c>
      <c r="I18" s="15">
        <f>'[3]29'!J20</f>
        <v>-7.2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8">
        <v>-0.6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-0.6</v>
      </c>
      <c r="BD18" s="178">
        <v>-0.6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980</v>
      </c>
      <c r="G19" s="16">
        <f>'[3]29'!G21</f>
        <v>0</v>
      </c>
      <c r="H19" s="17">
        <f t="shared" si="27"/>
        <v>1300</v>
      </c>
      <c r="I19" s="15">
        <f>'[3]29'!J21</f>
        <v>-7.2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8">
        <v>-0.6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-0.6</v>
      </c>
      <c r="BD19" s="178">
        <v>-0.6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980</v>
      </c>
      <c r="G20" s="16">
        <f>'[3]29'!G22</f>
        <v>0</v>
      </c>
      <c r="H20" s="17">
        <f t="shared" si="27"/>
        <v>1300</v>
      </c>
      <c r="I20" s="15">
        <f>'[3]29'!J22</f>
        <v>-7.2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8">
        <v>-0.6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-0.6</v>
      </c>
      <c r="BD20" s="178">
        <v>-0.6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980</v>
      </c>
      <c r="G21" s="16">
        <f>'[3]29'!G23</f>
        <v>0</v>
      </c>
      <c r="H21" s="17">
        <f t="shared" si="27"/>
        <v>1300</v>
      </c>
      <c r="I21" s="15">
        <f>'[3]29'!J23</f>
        <v>-7.2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8">
        <v>-0.6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-0.6</v>
      </c>
      <c r="BD21" s="178">
        <v>-0.6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980</v>
      </c>
      <c r="G22" s="16">
        <f>'[3]29'!G24</f>
        <v>0</v>
      </c>
      <c r="H22" s="17">
        <f t="shared" si="27"/>
        <v>1300</v>
      </c>
      <c r="I22" s="15">
        <f>'[3]29'!J24</f>
        <v>-7.2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8">
        <v>-0.6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-0.6</v>
      </c>
      <c r="BD22" s="178">
        <v>-0.6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980</v>
      </c>
      <c r="G23" s="16">
        <f>'[3]29'!G25</f>
        <v>0</v>
      </c>
      <c r="H23" s="17">
        <f t="shared" si="27"/>
        <v>1300</v>
      </c>
      <c r="I23" s="15">
        <f>'[3]29'!J25</f>
        <v>-7.2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8">
        <v>-0.6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-0.6</v>
      </c>
      <c r="BD23" s="178">
        <v>-0.6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980</v>
      </c>
      <c r="G24" s="16">
        <f>'[3]29'!G26</f>
        <v>0</v>
      </c>
      <c r="H24" s="17">
        <f t="shared" si="27"/>
        <v>1300</v>
      </c>
      <c r="I24" s="15">
        <f>'[3]29'!J26</f>
        <v>-7.2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8">
        <v>-0.6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-0.6</v>
      </c>
      <c r="BD24" s="178">
        <v>-0.6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980</v>
      </c>
      <c r="G25" s="16">
        <f>'[3]29'!G27</f>
        <v>0</v>
      </c>
      <c r="H25" s="17">
        <f t="shared" si="27"/>
        <v>1300</v>
      </c>
      <c r="I25" s="15">
        <f>'[3]29'!J27</f>
        <v>-7.2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8">
        <v>-0.6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-0.6</v>
      </c>
      <c r="BD25" s="178">
        <v>-0.6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980</v>
      </c>
      <c r="G26" s="16">
        <f>'[3]29'!G28</f>
        <v>0</v>
      </c>
      <c r="H26" s="17">
        <f t="shared" si="27"/>
        <v>1300</v>
      </c>
      <c r="I26" s="15">
        <f>'[3]29'!J28</f>
        <v>-7.2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8">
        <v>-0.6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-0.6</v>
      </c>
      <c r="BD26" s="178">
        <v>-0.6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980</v>
      </c>
      <c r="G27" s="16">
        <f>'[3]29'!G29</f>
        <v>0</v>
      </c>
      <c r="H27" s="17">
        <f t="shared" si="27"/>
        <v>1300</v>
      </c>
      <c r="I27" s="15">
        <f>'[3]29'!J29</f>
        <v>-7.2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8">
        <v>-0.6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-0.6</v>
      </c>
      <c r="BD27" s="178">
        <v>-0.6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980</v>
      </c>
      <c r="G28" s="16">
        <f>'[3]29'!G30</f>
        <v>0</v>
      </c>
      <c r="H28" s="17">
        <f t="shared" si="27"/>
        <v>1300</v>
      </c>
      <c r="I28" s="15">
        <f>'[3]29'!J30</f>
        <v>-7.2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8">
        <v>-0.6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-0.6</v>
      </c>
      <c r="BD28" s="178">
        <v>-0.6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980</v>
      </c>
      <c r="G29" s="16">
        <f>'[3]29'!G31</f>
        <v>0</v>
      </c>
      <c r="H29" s="17">
        <f t="shared" si="27"/>
        <v>1300</v>
      </c>
      <c r="I29" s="15">
        <f>'[3]29'!J31</f>
        <v>-7.2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8">
        <v>-0.6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-0.6</v>
      </c>
      <c r="BD29" s="178">
        <v>-0.6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980</v>
      </c>
      <c r="G30" s="16">
        <f>'[3]29'!G32</f>
        <v>0</v>
      </c>
      <c r="H30" s="17">
        <f t="shared" si="27"/>
        <v>1300</v>
      </c>
      <c r="I30" s="15">
        <f>'[3]29'!J32</f>
        <v>-7.2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8">
        <v>-0.6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-0.6</v>
      </c>
      <c r="BD30" s="178">
        <v>-0.6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980</v>
      </c>
      <c r="G31" s="16">
        <f>'[3]29'!G33</f>
        <v>0</v>
      </c>
      <c r="H31" s="17">
        <f t="shared" si="27"/>
        <v>1300</v>
      </c>
      <c r="I31" s="15">
        <f>'[3]29'!J33</f>
        <v>-7.2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8">
        <v>-0.6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-0.6</v>
      </c>
      <c r="BD31" s="178">
        <v>-0.6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980</v>
      </c>
      <c r="G32" s="16">
        <f>'[3]29'!G34</f>
        <v>0</v>
      </c>
      <c r="H32" s="17">
        <f t="shared" si="27"/>
        <v>1300</v>
      </c>
      <c r="I32" s="15">
        <f>'[3]29'!J34</f>
        <v>-7.2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8">
        <v>-0.6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-0.6</v>
      </c>
      <c r="BD32" s="178">
        <v>-0.6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980</v>
      </c>
      <c r="G33" s="16">
        <f>'[3]29'!G35</f>
        <v>0</v>
      </c>
      <c r="H33" s="17">
        <f t="shared" si="27"/>
        <v>1300</v>
      </c>
      <c r="I33" s="15">
        <f>'[3]29'!J35</f>
        <v>-7.2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8">
        <v>-0.6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-0.6</v>
      </c>
      <c r="BD33" s="178">
        <v>-0.6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980</v>
      </c>
      <c r="G34" s="16">
        <f>'[3]29'!G36</f>
        <v>0</v>
      </c>
      <c r="H34" s="17">
        <f t="shared" si="27"/>
        <v>1300</v>
      </c>
      <c r="I34" s="15">
        <f>'[3]29'!J36</f>
        <v>-7.2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8">
        <v>-0.6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-0.6</v>
      </c>
      <c r="BD34" s="178">
        <v>-0.6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980</v>
      </c>
      <c r="G35" s="16">
        <f>'[3]29'!G37</f>
        <v>0</v>
      </c>
      <c r="H35" s="17">
        <f t="shared" si="27"/>
        <v>1300</v>
      </c>
      <c r="I35" s="15">
        <f>'[3]29'!J37</f>
        <v>-7.2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8">
        <v>-0.6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-0.6</v>
      </c>
      <c r="BD35" s="178">
        <v>-0.6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980</v>
      </c>
      <c r="G36" s="16">
        <f>'[3]29'!G38</f>
        <v>0</v>
      </c>
      <c r="H36" s="17">
        <f t="shared" si="27"/>
        <v>1300</v>
      </c>
      <c r="I36" s="15">
        <f>'[3]29'!J38</f>
        <v>-7.2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8">
        <v>-0.6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-0.6</v>
      </c>
      <c r="BD36" s="178">
        <v>-0.6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980</v>
      </c>
      <c r="G37" s="16">
        <f>'[3]29'!G39</f>
        <v>0</v>
      </c>
      <c r="H37" s="17">
        <f t="shared" si="27"/>
        <v>1300</v>
      </c>
      <c r="I37" s="15">
        <f>'[3]29'!J39</f>
        <v>-7.2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8">
        <v>-0.6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-0.6</v>
      </c>
      <c r="BD37" s="178">
        <v>-0.6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980</v>
      </c>
      <c r="G38" s="16">
        <f>'[3]29'!G40</f>
        <v>0</v>
      </c>
      <c r="H38" s="17">
        <f t="shared" si="27"/>
        <v>1300</v>
      </c>
      <c r="I38" s="15">
        <f>'[3]29'!J40</f>
        <v>-7.2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8">
        <v>-0.6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-0.6</v>
      </c>
      <c r="BD38" s="178">
        <v>-0.6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980</v>
      </c>
      <c r="G39" s="16">
        <f>'[3]29'!G41</f>
        <v>0</v>
      </c>
      <c r="H39" s="17">
        <f t="shared" si="27"/>
        <v>1300</v>
      </c>
      <c r="I39" s="15">
        <f>'[3]29'!J41</f>
        <v>-7.2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8">
        <v>-0.6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-0.6</v>
      </c>
      <c r="BD39" s="178">
        <v>-0.6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980</v>
      </c>
      <c r="G40" s="16">
        <f>'[3]29'!G42</f>
        <v>0</v>
      </c>
      <c r="H40" s="17">
        <f t="shared" si="27"/>
        <v>1300</v>
      </c>
      <c r="I40" s="15">
        <f>'[3]29'!J42</f>
        <v>-7.2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78">
        <v>-0.6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-0.6</v>
      </c>
      <c r="BD40" s="178">
        <v>-0.6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980</v>
      </c>
      <c r="G41" s="16">
        <f>'[3]29'!G43</f>
        <v>0</v>
      </c>
      <c r="H41" s="17">
        <f t="shared" si="27"/>
        <v>1300</v>
      </c>
      <c r="I41" s="15">
        <f>'[3]29'!J43</f>
        <v>-7.2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78">
        <v>-0.6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-0.6</v>
      </c>
      <c r="BD41" s="178">
        <v>-0.6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980</v>
      </c>
      <c r="G42" s="16">
        <f>'[3]29'!G44</f>
        <v>0</v>
      </c>
      <c r="H42" s="17">
        <f t="shared" si="27"/>
        <v>1300</v>
      </c>
      <c r="I42" s="15">
        <f>'[3]29'!J44</f>
        <v>-7.2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78">
        <v>-0.6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-0.6</v>
      </c>
      <c r="BD42" s="178">
        <v>-0.6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960</v>
      </c>
      <c r="G43" s="16">
        <f>'[3]29'!G45</f>
        <v>0</v>
      </c>
      <c r="H43" s="17">
        <f t="shared" si="27"/>
        <v>1280</v>
      </c>
      <c r="I43" s="15">
        <f>'[3]29'!J45</f>
        <v>-7.2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78">
        <v>-0.6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-0.6</v>
      </c>
      <c r="BD43" s="178">
        <v>-0.6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960</v>
      </c>
      <c r="G44" s="16">
        <f>'[3]29'!G46</f>
        <v>0</v>
      </c>
      <c r="H44" s="17">
        <f t="shared" si="27"/>
        <v>1280</v>
      </c>
      <c r="I44" s="15">
        <f>'[3]29'!J46</f>
        <v>-7.2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78">
        <v>-0.6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-0.6</v>
      </c>
      <c r="BD44" s="178">
        <v>-0.6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960</v>
      </c>
      <c r="G45" s="16">
        <f>'[3]29'!G47</f>
        <v>0</v>
      </c>
      <c r="H45" s="17">
        <f t="shared" si="27"/>
        <v>1280</v>
      </c>
      <c r="I45" s="15">
        <f>'[3]29'!J47</f>
        <v>-7.2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78">
        <v>-0.6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-0.6</v>
      </c>
      <c r="BD45" s="178">
        <v>-0.6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960</v>
      </c>
      <c r="G46" s="16">
        <f>'[3]29'!G48</f>
        <v>0</v>
      </c>
      <c r="H46" s="17">
        <f t="shared" si="27"/>
        <v>1280</v>
      </c>
      <c r="I46" s="15">
        <f>'[3]29'!J48</f>
        <v>-7.2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78">
        <v>-0.6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-0.6</v>
      </c>
      <c r="BD46" s="178">
        <v>-0.6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960</v>
      </c>
      <c r="G47" s="16">
        <f>'[3]29'!G49</f>
        <v>0</v>
      </c>
      <c r="H47" s="17">
        <f t="shared" si="27"/>
        <v>1280</v>
      </c>
      <c r="I47" s="15">
        <f>'[3]29'!J49</f>
        <v>-7.2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78">
        <v>-0.6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-0.6</v>
      </c>
      <c r="BD47" s="178">
        <v>-0.6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960</v>
      </c>
      <c r="G48" s="16">
        <f>'[3]29'!G50</f>
        <v>0</v>
      </c>
      <c r="H48" s="17">
        <f t="shared" si="27"/>
        <v>1280</v>
      </c>
      <c r="I48" s="15">
        <f>'[3]29'!J50</f>
        <v>-7.2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78">
        <v>-0.6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-0.6</v>
      </c>
      <c r="BD48" s="178">
        <v>-0.6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960</v>
      </c>
      <c r="G49" s="16">
        <f>'[3]29'!G51</f>
        <v>0</v>
      </c>
      <c r="H49" s="17">
        <f t="shared" si="27"/>
        <v>1280</v>
      </c>
      <c r="I49" s="15">
        <f>'[3]29'!J51</f>
        <v>-7.2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-7.2</v>
      </c>
      <c r="P49" s="18">
        <f>frq!C49</f>
        <v>1</v>
      </c>
      <c r="Q49" s="15">
        <f t="shared" si="29"/>
        <v>-7.2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-7.2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-6.0000000000000009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-6.0000000000000009</v>
      </c>
      <c r="AT49" s="8">
        <v>0</v>
      </c>
      <c r="AU49" s="8">
        <v>0</v>
      </c>
      <c r="AW49" s="178">
        <v>-0.6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-0.6</v>
      </c>
      <c r="BD49" s="178">
        <v>-0.6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40">
        <f t="shared" si="25"/>
        <v>0.6</v>
      </c>
      <c r="BQ49" s="140">
        <f t="shared" si="26"/>
        <v>0.6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960</v>
      </c>
      <c r="G50" s="16">
        <f>'[3]29'!G52</f>
        <v>0</v>
      </c>
      <c r="H50" s="17">
        <f t="shared" si="27"/>
        <v>1280</v>
      </c>
      <c r="I50" s="15">
        <f>'[3]29'!J52</f>
        <v>-7.2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-7.2</v>
      </c>
      <c r="P50" s="18">
        <f>frq!C50</f>
        <v>1</v>
      </c>
      <c r="Q50" s="15">
        <f t="shared" si="29"/>
        <v>-7.2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-7.2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-6.0000000000000009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-6.0000000000000009</v>
      </c>
      <c r="AT50" s="8">
        <v>0</v>
      </c>
      <c r="AU50" s="8">
        <v>0</v>
      </c>
      <c r="AW50" s="178">
        <v>-0.6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-0.6</v>
      </c>
      <c r="BD50" s="178">
        <v>-0.6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40">
        <f t="shared" si="25"/>
        <v>0.6</v>
      </c>
      <c r="BQ50" s="140">
        <f t="shared" si="26"/>
        <v>0.6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960</v>
      </c>
      <c r="G51" s="16">
        <f>'[3]29'!G53</f>
        <v>0</v>
      </c>
      <c r="H51" s="17">
        <f t="shared" si="27"/>
        <v>1280</v>
      </c>
      <c r="I51" s="15">
        <f>'[3]29'!J53</f>
        <v>-7.2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-7.2</v>
      </c>
      <c r="P51" s="18">
        <f>frq!C51</f>
        <v>1</v>
      </c>
      <c r="Q51" s="15">
        <f t="shared" si="29"/>
        <v>-7.2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-7.2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-6.0000000000000009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-6.0000000000000009</v>
      </c>
      <c r="AT51" s="8">
        <v>0</v>
      </c>
      <c r="AU51" s="8">
        <v>0</v>
      </c>
      <c r="AW51" s="178">
        <v>-0.6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-0.6</v>
      </c>
      <c r="BD51" s="178">
        <v>-0.6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40">
        <f t="shared" si="25"/>
        <v>0.6</v>
      </c>
      <c r="BQ51" s="140">
        <f t="shared" si="26"/>
        <v>0.6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960</v>
      </c>
      <c r="G52" s="16">
        <f>'[3]29'!G54</f>
        <v>0</v>
      </c>
      <c r="H52" s="17">
        <f t="shared" si="27"/>
        <v>1280</v>
      </c>
      <c r="I52" s="15">
        <f>'[3]29'!J54</f>
        <v>-7.2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-7.2</v>
      </c>
      <c r="P52" s="18">
        <f>frq!C52</f>
        <v>1</v>
      </c>
      <c r="Q52" s="15">
        <f t="shared" si="29"/>
        <v>-7.2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-7.2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-6.0000000000000009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-6.0000000000000009</v>
      </c>
      <c r="AT52" s="8">
        <v>0</v>
      </c>
      <c r="AU52" s="8">
        <v>0</v>
      </c>
      <c r="AW52" s="178">
        <v>-0.6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-0.6</v>
      </c>
      <c r="BD52" s="178">
        <v>-0.6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40">
        <f t="shared" si="25"/>
        <v>0.6</v>
      </c>
      <c r="BQ52" s="140">
        <f t="shared" si="26"/>
        <v>0.6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960</v>
      </c>
      <c r="G53" s="16">
        <f>'[3]29'!G55</f>
        <v>0</v>
      </c>
      <c r="H53" s="17">
        <f t="shared" si="27"/>
        <v>1280</v>
      </c>
      <c r="I53" s="15">
        <f>'[3]29'!J55</f>
        <v>-7.2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-7.2</v>
      </c>
      <c r="P53" s="18">
        <f>frq!C53</f>
        <v>1</v>
      </c>
      <c r="Q53" s="15">
        <f t="shared" si="29"/>
        <v>-7.2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-7.2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-6.0000000000000009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-6.0000000000000009</v>
      </c>
      <c r="AT53" s="8">
        <v>0</v>
      </c>
      <c r="AU53" s="8">
        <v>0</v>
      </c>
      <c r="AW53" s="178">
        <v>-0.6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-0.6</v>
      </c>
      <c r="BD53" s="178">
        <v>-0.6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40">
        <f t="shared" si="25"/>
        <v>0.6</v>
      </c>
      <c r="BQ53" s="140">
        <f t="shared" si="26"/>
        <v>0.6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960</v>
      </c>
      <c r="G54" s="16">
        <f>'[3]29'!G56</f>
        <v>0</v>
      </c>
      <c r="H54" s="17">
        <f t="shared" si="27"/>
        <v>1280</v>
      </c>
      <c r="I54" s="15">
        <f>'[3]29'!J56</f>
        <v>-7.2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-7.2</v>
      </c>
      <c r="P54" s="18">
        <f>frq!C54</f>
        <v>1</v>
      </c>
      <c r="Q54" s="15">
        <f t="shared" si="29"/>
        <v>-7.2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-7.2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-6.0000000000000009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-6.0000000000000009</v>
      </c>
      <c r="AT54" s="8">
        <v>0</v>
      </c>
      <c r="AU54" s="8">
        <v>0</v>
      </c>
      <c r="AW54" s="178">
        <v>-0.6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-0.6</v>
      </c>
      <c r="BD54" s="178">
        <v>-0.6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40">
        <f t="shared" si="25"/>
        <v>0.6</v>
      </c>
      <c r="BQ54" s="140">
        <f t="shared" si="26"/>
        <v>0.6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960</v>
      </c>
      <c r="G55" s="16">
        <f>'[3]29'!G57</f>
        <v>0</v>
      </c>
      <c r="H55" s="17">
        <f t="shared" si="27"/>
        <v>1280</v>
      </c>
      <c r="I55" s="15">
        <f>'[3]29'!J57</f>
        <v>-7.2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-7.2</v>
      </c>
      <c r="P55" s="18">
        <f>frq!C55</f>
        <v>1</v>
      </c>
      <c r="Q55" s="15">
        <f t="shared" si="29"/>
        <v>-7.2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-7.2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-6.0000000000000009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-6.0000000000000009</v>
      </c>
      <c r="AT55" s="8">
        <v>0</v>
      </c>
      <c r="AU55" s="8">
        <v>0</v>
      </c>
      <c r="AW55" s="178">
        <v>-0.6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-0.6</v>
      </c>
      <c r="BD55" s="178">
        <v>-0.6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40">
        <f t="shared" si="25"/>
        <v>0.6</v>
      </c>
      <c r="BQ55" s="140">
        <f t="shared" si="26"/>
        <v>0.6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960</v>
      </c>
      <c r="G56" s="16">
        <f>'[3]29'!G58</f>
        <v>0</v>
      </c>
      <c r="H56" s="17">
        <f t="shared" si="27"/>
        <v>1280</v>
      </c>
      <c r="I56" s="15">
        <f>'[3]29'!J58</f>
        <v>-7.2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-7.2</v>
      </c>
      <c r="P56" s="18">
        <f>frq!C56</f>
        <v>1</v>
      </c>
      <c r="Q56" s="15">
        <f t="shared" si="29"/>
        <v>-7.2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-7.2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-6.0000000000000009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-6.0000000000000009</v>
      </c>
      <c r="AT56" s="8">
        <v>0</v>
      </c>
      <c r="AU56" s="8">
        <v>0</v>
      </c>
      <c r="AW56" s="178">
        <v>-0.6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-0.6</v>
      </c>
      <c r="BD56" s="178">
        <v>-0.6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40">
        <f t="shared" si="25"/>
        <v>0.6</v>
      </c>
      <c r="BQ56" s="140">
        <f t="shared" si="26"/>
        <v>0.6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960</v>
      </c>
      <c r="G57" s="16">
        <f>'[3]29'!G59</f>
        <v>0</v>
      </c>
      <c r="H57" s="17">
        <f t="shared" si="27"/>
        <v>1280</v>
      </c>
      <c r="I57" s="15">
        <f>'[3]29'!J59</f>
        <v>-7.2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-7.2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-7.2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-7.2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-6.0000000000000009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-6.0000000000000009</v>
      </c>
      <c r="AT57" s="8">
        <v>0</v>
      </c>
      <c r="AU57" s="8">
        <v>0</v>
      </c>
      <c r="AW57" s="178">
        <v>-0.6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-0.6</v>
      </c>
      <c r="BD57" s="178">
        <v>-0.6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40">
        <f t="shared" si="25"/>
        <v>0.6</v>
      </c>
      <c r="BQ57" s="140">
        <f t="shared" si="26"/>
        <v>0.6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960</v>
      </c>
      <c r="G58" s="16">
        <f>'[3]29'!G60</f>
        <v>0</v>
      </c>
      <c r="H58" s="17">
        <f t="shared" si="27"/>
        <v>1280</v>
      </c>
      <c r="I58" s="15">
        <f>'[3]29'!J60</f>
        <v>-7.2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-7.2</v>
      </c>
      <c r="P58" s="18">
        <f>frq!C58</f>
        <v>1</v>
      </c>
      <c r="Q58" s="15">
        <f t="shared" si="33"/>
        <v>-7.2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-7.2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-6.0000000000000009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-6.0000000000000009</v>
      </c>
      <c r="AT58" s="8">
        <v>0</v>
      </c>
      <c r="AU58" s="8">
        <v>0</v>
      </c>
      <c r="AW58" s="178">
        <v>-0.6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-0.6</v>
      </c>
      <c r="BD58" s="178">
        <v>-0.6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40">
        <f t="shared" si="25"/>
        <v>0.6</v>
      </c>
      <c r="BQ58" s="140">
        <f t="shared" si="26"/>
        <v>0.6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960</v>
      </c>
      <c r="G59" s="16">
        <f>'[3]29'!G61</f>
        <v>0</v>
      </c>
      <c r="H59" s="17">
        <f t="shared" si="27"/>
        <v>1280</v>
      </c>
      <c r="I59" s="15">
        <f>'[3]29'!J61</f>
        <v>-7.2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-7.2</v>
      </c>
      <c r="P59" s="18">
        <f>frq!C59</f>
        <v>1</v>
      </c>
      <c r="Q59" s="15">
        <f t="shared" si="33"/>
        <v>-7.2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-7.2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-6.0000000000000009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-6.0000000000000009</v>
      </c>
      <c r="AT59" s="8">
        <v>0</v>
      </c>
      <c r="AU59" s="8">
        <v>0</v>
      </c>
      <c r="AW59" s="178">
        <v>-0.6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-0.6</v>
      </c>
      <c r="BD59" s="178">
        <v>-0.6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40">
        <f t="shared" si="25"/>
        <v>0.6</v>
      </c>
      <c r="BQ59" s="140">
        <f t="shared" si="26"/>
        <v>0.6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960</v>
      </c>
      <c r="G60" s="16">
        <f>'[3]29'!G62</f>
        <v>0</v>
      </c>
      <c r="H60" s="17">
        <f t="shared" si="27"/>
        <v>1280</v>
      </c>
      <c r="I60" s="15">
        <f>'[3]29'!J62</f>
        <v>-7.2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-7.2</v>
      </c>
      <c r="P60" s="18">
        <f>frq!C60</f>
        <v>1</v>
      </c>
      <c r="Q60" s="15">
        <f t="shared" si="33"/>
        <v>-7.2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-7.2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-6.0000000000000009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-6.0000000000000009</v>
      </c>
      <c r="AT60" s="8">
        <v>0</v>
      </c>
      <c r="AU60" s="8">
        <v>0</v>
      </c>
      <c r="AW60" s="178">
        <v>-0.6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-0.6</v>
      </c>
      <c r="BD60" s="178">
        <v>-0.6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40">
        <f t="shared" si="25"/>
        <v>0.6</v>
      </c>
      <c r="BQ60" s="140">
        <f t="shared" si="26"/>
        <v>0.6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960</v>
      </c>
      <c r="G61" s="16">
        <f>'[3]29'!G63</f>
        <v>0</v>
      </c>
      <c r="H61" s="17">
        <f t="shared" si="27"/>
        <v>1280</v>
      </c>
      <c r="I61" s="15">
        <f>'[3]29'!J63</f>
        <v>-7.2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-7.2</v>
      </c>
      <c r="P61" s="18">
        <f>frq!C61</f>
        <v>1</v>
      </c>
      <c r="Q61" s="15">
        <f t="shared" si="33"/>
        <v>-7.2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-7.2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-6.0000000000000009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-6.0000000000000009</v>
      </c>
      <c r="AT61" s="8">
        <v>0</v>
      </c>
      <c r="AU61" s="8">
        <v>0</v>
      </c>
      <c r="AW61" s="178">
        <v>-0.6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-0.6</v>
      </c>
      <c r="BD61" s="178">
        <v>-0.6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40">
        <f t="shared" si="25"/>
        <v>0.6</v>
      </c>
      <c r="BQ61" s="140">
        <f t="shared" si="26"/>
        <v>0.6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960</v>
      </c>
      <c r="G62" s="16">
        <f>'[3]29'!G64</f>
        <v>0</v>
      </c>
      <c r="H62" s="17">
        <f t="shared" si="27"/>
        <v>1280</v>
      </c>
      <c r="I62" s="15">
        <f>'[3]29'!J64</f>
        <v>-7.2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-7.2</v>
      </c>
      <c r="P62" s="18">
        <f>frq!C62</f>
        <v>1</v>
      </c>
      <c r="Q62" s="15">
        <f t="shared" si="33"/>
        <v>-7.2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-7.2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-6.0000000000000009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-6.0000000000000009</v>
      </c>
      <c r="AT62" s="8">
        <v>0</v>
      </c>
      <c r="AU62" s="8">
        <v>0</v>
      </c>
      <c r="AW62" s="178">
        <v>-0.6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-0.6</v>
      </c>
      <c r="BD62" s="178">
        <v>-0.6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40">
        <f t="shared" si="25"/>
        <v>0.6</v>
      </c>
      <c r="BQ62" s="140">
        <f t="shared" si="26"/>
        <v>0.6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960</v>
      </c>
      <c r="G63" s="16">
        <f>'[3]29'!G65</f>
        <v>0</v>
      </c>
      <c r="H63" s="17">
        <f t="shared" si="27"/>
        <v>1280</v>
      </c>
      <c r="I63" s="15">
        <f>'[3]29'!J65</f>
        <v>-7.2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-7.2</v>
      </c>
      <c r="P63" s="18">
        <f>frq!C63</f>
        <v>1</v>
      </c>
      <c r="Q63" s="15">
        <f t="shared" si="33"/>
        <v>-7.2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-7.2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-6.0000000000000009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-6.0000000000000009</v>
      </c>
      <c r="AT63" s="8">
        <v>0</v>
      </c>
      <c r="AU63" s="8">
        <v>0</v>
      </c>
      <c r="AW63" s="178">
        <v>-0.6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-0.6</v>
      </c>
      <c r="BD63" s="178">
        <v>-0.6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40">
        <f t="shared" si="25"/>
        <v>0.6</v>
      </c>
      <c r="BQ63" s="140">
        <f t="shared" si="26"/>
        <v>0.6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960</v>
      </c>
      <c r="G64" s="16">
        <f>'[3]29'!G66</f>
        <v>0</v>
      </c>
      <c r="H64" s="17">
        <f t="shared" si="27"/>
        <v>1280</v>
      </c>
      <c r="I64" s="15">
        <f>'[3]29'!J66</f>
        <v>-7.2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-7.2</v>
      </c>
      <c r="P64" s="18">
        <f>frq!C64</f>
        <v>1</v>
      </c>
      <c r="Q64" s="15">
        <f t="shared" si="33"/>
        <v>-7.2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-7.2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-6.0000000000000009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-6.0000000000000009</v>
      </c>
      <c r="AT64" s="8">
        <v>0</v>
      </c>
      <c r="AU64" s="8">
        <v>0</v>
      </c>
      <c r="AW64" s="178">
        <v>-0.6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-0.6</v>
      </c>
      <c r="BD64" s="178">
        <v>-0.6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40">
        <f t="shared" si="25"/>
        <v>0.6</v>
      </c>
      <c r="BQ64" s="140">
        <f t="shared" si="26"/>
        <v>0.6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960</v>
      </c>
      <c r="G65" s="16">
        <f>'[3]29'!G67</f>
        <v>0</v>
      </c>
      <c r="H65" s="17">
        <f t="shared" si="27"/>
        <v>1280</v>
      </c>
      <c r="I65" s="15">
        <f>'[3]29'!J67</f>
        <v>-7.2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-7.2</v>
      </c>
      <c r="P65" s="18">
        <f>frq!C65</f>
        <v>1</v>
      </c>
      <c r="Q65" s="15">
        <f t="shared" si="33"/>
        <v>-7.2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-7.2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-6.0000000000000009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-6.0000000000000009</v>
      </c>
      <c r="AT65" s="8">
        <v>0</v>
      </c>
      <c r="AU65" s="8">
        <v>0</v>
      </c>
      <c r="AW65" s="178">
        <v>-0.6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-0.6</v>
      </c>
      <c r="BD65" s="178">
        <v>-0.6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40">
        <f t="shared" si="25"/>
        <v>0.6</v>
      </c>
      <c r="BQ65" s="140">
        <f t="shared" si="26"/>
        <v>0.6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960</v>
      </c>
      <c r="G66" s="16">
        <f>'[3]29'!G68</f>
        <v>0</v>
      </c>
      <c r="H66" s="17">
        <f t="shared" si="27"/>
        <v>1280</v>
      </c>
      <c r="I66" s="15">
        <f>'[3]29'!J68</f>
        <v>-7.2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-7.2</v>
      </c>
      <c r="P66" s="18">
        <f>frq!C66</f>
        <v>1</v>
      </c>
      <c r="Q66" s="15">
        <f t="shared" si="33"/>
        <v>-7.2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-7.2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-6.0000000000000009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-6.0000000000000009</v>
      </c>
      <c r="AT66" s="8">
        <v>0</v>
      </c>
      <c r="AU66" s="8">
        <v>0</v>
      </c>
      <c r="AW66" s="178">
        <v>-0.6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-0.6</v>
      </c>
      <c r="BD66" s="178">
        <v>-0.6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40">
        <f t="shared" si="25"/>
        <v>0.6</v>
      </c>
      <c r="BQ66" s="140">
        <f t="shared" si="26"/>
        <v>0.6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960</v>
      </c>
      <c r="G67" s="16">
        <f>'[3]29'!G69</f>
        <v>0</v>
      </c>
      <c r="H67" s="17">
        <f t="shared" si="27"/>
        <v>1280</v>
      </c>
      <c r="I67" s="15">
        <f>'[3]29'!J69</f>
        <v>-7.2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-7.2</v>
      </c>
      <c r="P67" s="18">
        <f>frq!C67</f>
        <v>1</v>
      </c>
      <c r="Q67" s="15">
        <f t="shared" si="33"/>
        <v>-7.2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-7.2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-6.0000000000000009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-6.0000000000000009</v>
      </c>
      <c r="AT67" s="8">
        <v>0</v>
      </c>
      <c r="AU67" s="8">
        <v>0</v>
      </c>
      <c r="AW67" s="178">
        <v>-0.6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-0.6</v>
      </c>
      <c r="BD67" s="178">
        <v>-0.6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40">
        <f t="shared" si="25"/>
        <v>0.6</v>
      </c>
      <c r="BQ67" s="140">
        <f t="shared" si="26"/>
        <v>0.6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960</v>
      </c>
      <c r="G68" s="16">
        <f>'[3]29'!G70</f>
        <v>0</v>
      </c>
      <c r="H68" s="17">
        <f t="shared" si="27"/>
        <v>1280</v>
      </c>
      <c r="I68" s="15">
        <f>'[3]29'!J70</f>
        <v>-7.2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-7.2</v>
      </c>
      <c r="P68" s="18">
        <f>frq!C68</f>
        <v>1</v>
      </c>
      <c r="Q68" s="15">
        <f t="shared" si="33"/>
        <v>-7.2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-7.2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-6.0000000000000009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-6.0000000000000009</v>
      </c>
      <c r="AT68" s="8">
        <v>0</v>
      </c>
      <c r="AU68" s="8">
        <v>0</v>
      </c>
      <c r="AW68" s="178">
        <v>-0.6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-0.6</v>
      </c>
      <c r="BD68" s="178">
        <v>-0.6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40">
        <f t="shared" ref="BP68:BP98" si="57">BL68-BN68</f>
        <v>0.6</v>
      </c>
      <c r="BQ68" s="140">
        <f t="shared" ref="BQ68:BQ98" si="58">BM68-BO68</f>
        <v>0.6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960</v>
      </c>
      <c r="G69" s="16">
        <f>'[3]29'!G71</f>
        <v>0</v>
      </c>
      <c r="H69" s="17">
        <f t="shared" ref="H69:H98" si="59">SUM(B69:G69)</f>
        <v>1280</v>
      </c>
      <c r="I69" s="15">
        <f>'[3]29'!J71</f>
        <v>-7.2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-7.2</v>
      </c>
      <c r="P69" s="18">
        <f>frq!C69</f>
        <v>1</v>
      </c>
      <c r="Q69" s="15">
        <f t="shared" si="33"/>
        <v>-7.2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-7.2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-6.0000000000000009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-6.0000000000000009</v>
      </c>
      <c r="AT69" s="8">
        <v>0</v>
      </c>
      <c r="AU69" s="8">
        <v>0</v>
      </c>
      <c r="AW69" s="178">
        <v>-0.6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-0.6</v>
      </c>
      <c r="BD69" s="178">
        <v>-0.6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40">
        <f t="shared" si="57"/>
        <v>0.6</v>
      </c>
      <c r="BQ69" s="140">
        <f t="shared" si="58"/>
        <v>0.6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960</v>
      </c>
      <c r="G70" s="16">
        <f>'[3]29'!G72</f>
        <v>0</v>
      </c>
      <c r="H70" s="17">
        <f t="shared" si="59"/>
        <v>1280</v>
      </c>
      <c r="I70" s="15">
        <f>'[3]29'!J72</f>
        <v>-7.2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-7.2</v>
      </c>
      <c r="P70" s="18">
        <f>frq!C70</f>
        <v>1</v>
      </c>
      <c r="Q70" s="15">
        <f t="shared" si="33"/>
        <v>-7.2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-7.2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-6.0000000000000009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-6.0000000000000009</v>
      </c>
      <c r="AT70" s="8">
        <v>0</v>
      </c>
      <c r="AU70" s="8">
        <v>0</v>
      </c>
      <c r="AW70" s="178">
        <v>-0.6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-0.6</v>
      </c>
      <c r="BD70" s="178">
        <v>-0.6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40">
        <f t="shared" si="57"/>
        <v>0.6</v>
      </c>
      <c r="BQ70" s="140">
        <f t="shared" si="58"/>
        <v>0.6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960</v>
      </c>
      <c r="G71" s="16">
        <f>'[3]29'!G73</f>
        <v>0</v>
      </c>
      <c r="H71" s="17">
        <f t="shared" si="59"/>
        <v>1280</v>
      </c>
      <c r="I71" s="15">
        <f>'[3]29'!J73</f>
        <v>-7.2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-7.2</v>
      </c>
      <c r="P71" s="18">
        <f>frq!C71</f>
        <v>1</v>
      </c>
      <c r="Q71" s="15">
        <f t="shared" si="33"/>
        <v>-7.2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-7.2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-6.0000000000000009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-6.0000000000000009</v>
      </c>
      <c r="AT71" s="8">
        <v>0</v>
      </c>
      <c r="AU71" s="8">
        <v>0</v>
      </c>
      <c r="AW71" s="178">
        <v>-0.6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-0.6</v>
      </c>
      <c r="BD71" s="178">
        <v>-0.6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40">
        <f t="shared" si="57"/>
        <v>0.6</v>
      </c>
      <c r="BQ71" s="140">
        <f t="shared" si="58"/>
        <v>0.6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960</v>
      </c>
      <c r="G72" s="16">
        <f>'[3]29'!G74</f>
        <v>0</v>
      </c>
      <c r="H72" s="17">
        <f t="shared" si="59"/>
        <v>1280</v>
      </c>
      <c r="I72" s="15">
        <f>'[3]29'!J74</f>
        <v>-7.2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-7.2</v>
      </c>
      <c r="P72" s="18">
        <f>frq!C72</f>
        <v>1</v>
      </c>
      <c r="Q72" s="15">
        <f t="shared" si="33"/>
        <v>-7.2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-7.2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-6.0000000000000009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-6.0000000000000009</v>
      </c>
      <c r="AT72" s="8">
        <v>0</v>
      </c>
      <c r="AU72" s="8">
        <v>0</v>
      </c>
      <c r="AW72" s="178">
        <v>-0.6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-0.6</v>
      </c>
      <c r="BD72" s="178">
        <v>-0.6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40">
        <f t="shared" si="57"/>
        <v>0.6</v>
      </c>
      <c r="BQ72" s="140">
        <f t="shared" si="58"/>
        <v>0.6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960</v>
      </c>
      <c r="G73" s="16">
        <f>'[3]29'!G75</f>
        <v>0</v>
      </c>
      <c r="H73" s="17">
        <f t="shared" si="59"/>
        <v>1280</v>
      </c>
      <c r="I73" s="15">
        <f>'[3]29'!J75</f>
        <v>-7.2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-7.2</v>
      </c>
      <c r="P73" s="18">
        <f>frq!C73</f>
        <v>1</v>
      </c>
      <c r="Q73" s="15">
        <f t="shared" si="33"/>
        <v>-7.2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-7.2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-6.0000000000000009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-6.0000000000000009</v>
      </c>
      <c r="AT73" s="8">
        <v>0</v>
      </c>
      <c r="AU73" s="8">
        <v>0</v>
      </c>
      <c r="AW73" s="178">
        <v>-0.6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-0.6</v>
      </c>
      <c r="BD73" s="178">
        <v>-0.6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40">
        <f t="shared" si="57"/>
        <v>0.6</v>
      </c>
      <c r="BQ73" s="140">
        <f t="shared" si="58"/>
        <v>0.6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960</v>
      </c>
      <c r="G74" s="16">
        <f>'[3]29'!G76</f>
        <v>0</v>
      </c>
      <c r="H74" s="17">
        <f t="shared" si="59"/>
        <v>1280</v>
      </c>
      <c r="I74" s="15">
        <f>'[3]29'!J76</f>
        <v>-7.2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-7.2</v>
      </c>
      <c r="P74" s="18">
        <f>frq!C74</f>
        <v>1</v>
      </c>
      <c r="Q74" s="15">
        <f t="shared" si="33"/>
        <v>-7.2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-7.2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-6.0000000000000009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-6.0000000000000009</v>
      </c>
      <c r="AT74" s="8">
        <v>0</v>
      </c>
      <c r="AU74" s="8">
        <v>0</v>
      </c>
      <c r="AW74" s="178">
        <v>-0.6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-0.6</v>
      </c>
      <c r="BD74" s="178">
        <v>-0.6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40">
        <f t="shared" si="57"/>
        <v>0.6</v>
      </c>
      <c r="BQ74" s="140">
        <f t="shared" si="58"/>
        <v>0.6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980</v>
      </c>
      <c r="G75" s="16">
        <f>'[3]29'!G77</f>
        <v>0</v>
      </c>
      <c r="H75" s="17">
        <f t="shared" si="59"/>
        <v>1300</v>
      </c>
      <c r="I75" s="15">
        <f>'[3]29'!J77</f>
        <v>-7.2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78">
        <v>-0.6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-0.6</v>
      </c>
      <c r="BD75" s="178">
        <v>-0.6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980</v>
      </c>
      <c r="G76" s="16">
        <f>'[3]29'!G78</f>
        <v>0</v>
      </c>
      <c r="H76" s="17">
        <f t="shared" si="59"/>
        <v>1300</v>
      </c>
      <c r="I76" s="15">
        <f>'[3]29'!J78</f>
        <v>-7.2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78">
        <v>-0.6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-0.6</v>
      </c>
      <c r="BD76" s="178">
        <v>-0.6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980</v>
      </c>
      <c r="G77" s="16">
        <f>'[3]29'!G79</f>
        <v>0</v>
      </c>
      <c r="H77" s="17">
        <f t="shared" si="59"/>
        <v>1300</v>
      </c>
      <c r="I77" s="15">
        <f>'[3]29'!J79</f>
        <v>-7.2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8">
        <v>-0.6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-0.6</v>
      </c>
      <c r="BD77" s="178">
        <v>-0.6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980</v>
      </c>
      <c r="G78" s="16">
        <f>'[3]29'!G80</f>
        <v>0</v>
      </c>
      <c r="H78" s="17">
        <f t="shared" si="59"/>
        <v>1300</v>
      </c>
      <c r="I78" s="15">
        <f>'[3]29'!J80</f>
        <v>-7.2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8">
        <v>-0.6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-0.6</v>
      </c>
      <c r="BD78" s="178">
        <v>-0.6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980</v>
      </c>
      <c r="G79" s="16">
        <f>'[3]29'!G81</f>
        <v>0</v>
      </c>
      <c r="H79" s="17">
        <f t="shared" si="59"/>
        <v>1300</v>
      </c>
      <c r="I79" s="15">
        <f>'[3]29'!J81</f>
        <v>-7.2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8">
        <v>-0.6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-0.6</v>
      </c>
      <c r="BD79" s="178">
        <v>-0.6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980</v>
      </c>
      <c r="G80" s="16">
        <f>'[3]29'!G82</f>
        <v>0</v>
      </c>
      <c r="H80" s="17">
        <f t="shared" si="59"/>
        <v>1300</v>
      </c>
      <c r="I80" s="15">
        <f>'[3]29'!J82</f>
        <v>-7.2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8">
        <v>-0.6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-0.6</v>
      </c>
      <c r="BD80" s="178">
        <v>-0.6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980</v>
      </c>
      <c r="G81" s="16">
        <f>'[3]29'!G83</f>
        <v>0</v>
      </c>
      <c r="H81" s="17">
        <f t="shared" si="59"/>
        <v>1300</v>
      </c>
      <c r="I81" s="15">
        <f>'[3]29'!J83</f>
        <v>-7.2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8">
        <v>-0.6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-0.6</v>
      </c>
      <c r="BD81" s="178">
        <v>-0.6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980</v>
      </c>
      <c r="G82" s="16">
        <f>'[3]29'!G84</f>
        <v>0</v>
      </c>
      <c r="H82" s="17">
        <f t="shared" si="59"/>
        <v>1300</v>
      </c>
      <c r="I82" s="15">
        <f>'[3]29'!J84</f>
        <v>-7.2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8">
        <v>-0.6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-0.6</v>
      </c>
      <c r="BD82" s="178">
        <v>-0.6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980</v>
      </c>
      <c r="G83" s="16">
        <f>'[3]29'!G85</f>
        <v>0</v>
      </c>
      <c r="H83" s="17">
        <f t="shared" si="59"/>
        <v>1300</v>
      </c>
      <c r="I83" s="15">
        <f>'[3]29'!J85</f>
        <v>-7.2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8">
        <v>-0.6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-0.6</v>
      </c>
      <c r="BD83" s="178">
        <v>-0.6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980</v>
      </c>
      <c r="G84" s="16">
        <f>'[3]29'!G86</f>
        <v>0</v>
      </c>
      <c r="H84" s="17">
        <f t="shared" si="59"/>
        <v>1300</v>
      </c>
      <c r="I84" s="15">
        <f>'[3]29'!J86</f>
        <v>-7.2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8">
        <v>-0.6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-0.6</v>
      </c>
      <c r="BD84" s="178">
        <v>-0.6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980</v>
      </c>
      <c r="G85" s="16">
        <f>'[3]29'!G87</f>
        <v>0</v>
      </c>
      <c r="H85" s="17">
        <f t="shared" si="59"/>
        <v>1300</v>
      </c>
      <c r="I85" s="15">
        <f>'[3]29'!J87</f>
        <v>-7.2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8">
        <v>-0.6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-0.6</v>
      </c>
      <c r="BD85" s="178">
        <v>-0.6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980</v>
      </c>
      <c r="G86" s="16">
        <f>'[3]29'!G88</f>
        <v>0</v>
      </c>
      <c r="H86" s="17">
        <f t="shared" si="59"/>
        <v>1300</v>
      </c>
      <c r="I86" s="15">
        <f>'[3]29'!J88</f>
        <v>-7.2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8">
        <v>-0.6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-0.6</v>
      </c>
      <c r="BD86" s="178">
        <v>-0.6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980</v>
      </c>
      <c r="G87" s="16">
        <f>'[3]29'!G89</f>
        <v>0</v>
      </c>
      <c r="H87" s="17">
        <f t="shared" si="59"/>
        <v>1300</v>
      </c>
      <c r="I87" s="15">
        <f>'[3]29'!J89</f>
        <v>-7.2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8">
        <v>-0.6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-0.6</v>
      </c>
      <c r="BD87" s="178">
        <v>-0.6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980</v>
      </c>
      <c r="G88" s="16">
        <f>'[3]29'!G90</f>
        <v>0</v>
      </c>
      <c r="H88" s="17">
        <f t="shared" si="59"/>
        <v>1300</v>
      </c>
      <c r="I88" s="15">
        <f>'[3]29'!J90</f>
        <v>-7.2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8">
        <v>-0.6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-0.6</v>
      </c>
      <c r="BD88" s="178">
        <v>-0.6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980</v>
      </c>
      <c r="G89" s="16">
        <f>'[3]29'!G91</f>
        <v>0</v>
      </c>
      <c r="H89" s="17">
        <f t="shared" si="59"/>
        <v>1300</v>
      </c>
      <c r="I89" s="15">
        <f>'[3]29'!J91</f>
        <v>-7.2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8">
        <v>-0.6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-0.6</v>
      </c>
      <c r="BD89" s="178">
        <v>-0.6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980</v>
      </c>
      <c r="G90" s="16">
        <f>'[3]29'!G92</f>
        <v>0</v>
      </c>
      <c r="H90" s="17">
        <f t="shared" si="59"/>
        <v>1300</v>
      </c>
      <c r="I90" s="15">
        <f>'[3]29'!J92</f>
        <v>-7.2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8">
        <v>-0.6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-0.6</v>
      </c>
      <c r="BD90" s="178">
        <v>-0.6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980</v>
      </c>
      <c r="G91" s="16">
        <f>'[3]29'!G93</f>
        <v>0</v>
      </c>
      <c r="H91" s="17">
        <f t="shared" si="59"/>
        <v>1300</v>
      </c>
      <c r="I91" s="15">
        <f>'[3]29'!J93</f>
        <v>-7.2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8">
        <v>-0.6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-0.6</v>
      </c>
      <c r="BD91" s="178">
        <v>-0.6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980</v>
      </c>
      <c r="G92" s="16">
        <f>'[3]29'!G94</f>
        <v>0</v>
      </c>
      <c r="H92" s="17">
        <f t="shared" si="59"/>
        <v>1300</v>
      </c>
      <c r="I92" s="15">
        <f>'[3]29'!J94</f>
        <v>-7.2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8">
        <v>-0.6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-0.6</v>
      </c>
      <c r="BD92" s="178">
        <v>-0.6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980</v>
      </c>
      <c r="G93" s="16">
        <f>'[3]29'!G95</f>
        <v>0</v>
      </c>
      <c r="H93" s="17">
        <f t="shared" si="59"/>
        <v>1300</v>
      </c>
      <c r="I93" s="15">
        <f>'[3]29'!J95</f>
        <v>-7.2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8">
        <v>-0.6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-0.6</v>
      </c>
      <c r="BD93" s="178">
        <v>-0.6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980</v>
      </c>
      <c r="G94" s="16">
        <f>'[3]29'!G96</f>
        <v>0</v>
      </c>
      <c r="H94" s="17">
        <f t="shared" si="59"/>
        <v>1300</v>
      </c>
      <c r="I94" s="15">
        <f>'[3]29'!J96</f>
        <v>-7.2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8">
        <v>-0.6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-0.6</v>
      </c>
      <c r="BD94" s="178">
        <v>-0.6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980</v>
      </c>
      <c r="G95" s="16">
        <f>'[3]29'!G97</f>
        <v>0</v>
      </c>
      <c r="H95" s="17">
        <f t="shared" si="59"/>
        <v>1300</v>
      </c>
      <c r="I95" s="15">
        <f>'[3]29'!J97</f>
        <v>-7.2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8">
        <v>-0.6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-0.6</v>
      </c>
      <c r="BD95" s="178">
        <v>-0.6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980</v>
      </c>
      <c r="G96" s="16">
        <f>'[3]29'!G98</f>
        <v>0</v>
      </c>
      <c r="H96" s="17">
        <f t="shared" si="59"/>
        <v>1300</v>
      </c>
      <c r="I96" s="15">
        <f>'[3]29'!J98</f>
        <v>-7.2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8">
        <v>-0.6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-0.6</v>
      </c>
      <c r="BD96" s="178">
        <v>-0.6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980</v>
      </c>
      <c r="G97" s="16">
        <f>'[3]29'!G99</f>
        <v>0</v>
      </c>
      <c r="H97" s="17">
        <f t="shared" si="59"/>
        <v>1300</v>
      </c>
      <c r="I97" s="15">
        <f>'[3]29'!J99</f>
        <v>-7.2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8">
        <v>-0.6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-0.6</v>
      </c>
      <c r="BD97" s="178">
        <v>-0.6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980</v>
      </c>
      <c r="G98" s="16">
        <f>'[3]29'!G100</f>
        <v>0</v>
      </c>
      <c r="H98" s="17">
        <f t="shared" si="59"/>
        <v>1300</v>
      </c>
      <c r="I98" s="15">
        <f>'[3]29'!J100</f>
        <v>-7.2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8">
        <v>-0.6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-0.6</v>
      </c>
      <c r="BD98" s="178">
        <v>-0.6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-0.17280000000000012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-0.17280000000000012</v>
      </c>
      <c r="P99" s="15">
        <f t="shared" si="62"/>
        <v>2.4E-2</v>
      </c>
      <c r="Q99" s="15">
        <f t="shared" si="62"/>
        <v>-0.17280000000000012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-0.17280000000000012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-0.14400000000000002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-0.14400000000000002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45106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43</v>
      </c>
      <c r="J3">
        <f>BYPL_EOD!AE3+BYPL_EOD!AF3</f>
        <v>24.43</v>
      </c>
      <c r="K3">
        <f>MES_EOD!AE3+MES_EOD!AF3</f>
        <v>9.2100000000000009</v>
      </c>
      <c r="L3">
        <f>NDMC_EOD!AE3+NDMC_EOD!AF3</f>
        <v>46.05</v>
      </c>
      <c r="M3">
        <f>TPDDL_EOD!AE3+TPDDL_EOD!AF3</f>
        <v>29.31</v>
      </c>
      <c r="N3">
        <f t="shared" ref="N3:N66" si="0">SUM(I3:M3)</f>
        <v>152</v>
      </c>
      <c r="O3" s="112">
        <f t="shared" ref="O3:O66" si="1">G3-N3</f>
        <v>0</v>
      </c>
      <c r="P3">
        <v>43</v>
      </c>
      <c r="Q3">
        <v>24.43</v>
      </c>
      <c r="R3">
        <v>9.2100000000000009</v>
      </c>
      <c r="S3">
        <v>46.05</v>
      </c>
      <c r="T3">
        <v>29.31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43</v>
      </c>
      <c r="J4">
        <f>BYPL_EOD!AE4+BYPL_EOD!AF4</f>
        <v>24.43</v>
      </c>
      <c r="K4">
        <f>MES_EOD!AE4+MES_EOD!AF4</f>
        <v>9.2100000000000009</v>
      </c>
      <c r="L4">
        <f>NDMC_EOD!AE4+NDMC_EOD!AF4</f>
        <v>46.05</v>
      </c>
      <c r="M4">
        <f>TPDDL_EOD!AE4+TPDDL_EOD!AF4</f>
        <v>29.31</v>
      </c>
      <c r="N4">
        <f t="shared" si="0"/>
        <v>152</v>
      </c>
      <c r="O4" s="112">
        <f t="shared" si="1"/>
        <v>0</v>
      </c>
      <c r="P4">
        <v>43</v>
      </c>
      <c r="Q4">
        <v>24.43</v>
      </c>
      <c r="R4">
        <v>9.2100000000000009</v>
      </c>
      <c r="S4">
        <v>46.05</v>
      </c>
      <c r="T4">
        <v>29.31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43</v>
      </c>
      <c r="J5">
        <f>BYPL_EOD!AE5+BYPL_EOD!AF5</f>
        <v>24.43</v>
      </c>
      <c r="K5">
        <f>MES_EOD!AE5+MES_EOD!AF5</f>
        <v>9.2100000000000009</v>
      </c>
      <c r="L5">
        <f>NDMC_EOD!AE5+NDMC_EOD!AF5</f>
        <v>46.05</v>
      </c>
      <c r="M5">
        <f>TPDDL_EOD!AE5+TPDDL_EOD!AF5</f>
        <v>29.31</v>
      </c>
      <c r="N5">
        <f t="shared" si="0"/>
        <v>152</v>
      </c>
      <c r="O5" s="112">
        <f t="shared" si="1"/>
        <v>0</v>
      </c>
      <c r="P5">
        <v>43</v>
      </c>
      <c r="Q5">
        <v>24.43</v>
      </c>
      <c r="R5">
        <v>9.2100000000000009</v>
      </c>
      <c r="S5">
        <v>46.05</v>
      </c>
      <c r="T5">
        <v>29.31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43</v>
      </c>
      <c r="J6">
        <f>BYPL_EOD!AE6+BYPL_EOD!AF6</f>
        <v>24.43</v>
      </c>
      <c r="K6">
        <f>MES_EOD!AE6+MES_EOD!AF6</f>
        <v>9.2100000000000009</v>
      </c>
      <c r="L6">
        <f>NDMC_EOD!AE6+NDMC_EOD!AF6</f>
        <v>46.05</v>
      </c>
      <c r="M6">
        <f>TPDDL_EOD!AE6+TPDDL_EOD!AF6</f>
        <v>29.31</v>
      </c>
      <c r="N6">
        <f t="shared" si="0"/>
        <v>152</v>
      </c>
      <c r="O6" s="112">
        <f t="shared" si="1"/>
        <v>0</v>
      </c>
      <c r="P6">
        <v>43</v>
      </c>
      <c r="Q6">
        <v>24.43</v>
      </c>
      <c r="R6">
        <v>9.2100000000000009</v>
      </c>
      <c r="S6">
        <v>46.05</v>
      </c>
      <c r="T6">
        <v>29.31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43</v>
      </c>
      <c r="J7">
        <f>BYPL_EOD!AE7+BYPL_EOD!AF7</f>
        <v>24.43</v>
      </c>
      <c r="K7">
        <f>MES_EOD!AE7+MES_EOD!AF7</f>
        <v>9.2100000000000009</v>
      </c>
      <c r="L7">
        <f>NDMC_EOD!AE7+NDMC_EOD!AF7</f>
        <v>46.05</v>
      </c>
      <c r="M7">
        <f>TPDDL_EOD!AE7+TPDDL_EOD!AF7</f>
        <v>29.31</v>
      </c>
      <c r="N7">
        <f t="shared" si="0"/>
        <v>152</v>
      </c>
      <c r="O7" s="112">
        <f t="shared" si="1"/>
        <v>0</v>
      </c>
      <c r="P7">
        <v>43</v>
      </c>
      <c r="Q7">
        <v>24.43</v>
      </c>
      <c r="R7">
        <v>9.2100000000000009</v>
      </c>
      <c r="S7">
        <v>46.05</v>
      </c>
      <c r="T7">
        <v>29.31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43</v>
      </c>
      <c r="J8">
        <f>BYPL_EOD!AE8+BYPL_EOD!AF8</f>
        <v>24.43</v>
      </c>
      <c r="K8">
        <f>MES_EOD!AE8+MES_EOD!AF8</f>
        <v>9.2100000000000009</v>
      </c>
      <c r="L8">
        <f>NDMC_EOD!AE8+NDMC_EOD!AF8</f>
        <v>46.05</v>
      </c>
      <c r="M8">
        <f>TPDDL_EOD!AE8+TPDDL_EOD!AF8</f>
        <v>29.31</v>
      </c>
      <c r="N8">
        <f t="shared" si="0"/>
        <v>152</v>
      </c>
      <c r="O8" s="112">
        <f t="shared" si="1"/>
        <v>0</v>
      </c>
      <c r="P8">
        <v>43</v>
      </c>
      <c r="Q8">
        <v>24.43</v>
      </c>
      <c r="R8">
        <v>9.2100000000000009</v>
      </c>
      <c r="S8">
        <v>46.05</v>
      </c>
      <c r="T8">
        <v>29.31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43</v>
      </c>
      <c r="J9">
        <f>BYPL_EOD!AE9+BYPL_EOD!AF9</f>
        <v>24.43</v>
      </c>
      <c r="K9">
        <f>MES_EOD!AE9+MES_EOD!AF9</f>
        <v>9.2100000000000009</v>
      </c>
      <c r="L9">
        <f>NDMC_EOD!AE9+NDMC_EOD!AF9</f>
        <v>46.05</v>
      </c>
      <c r="M9">
        <f>TPDDL_EOD!AE9+TPDDL_EOD!AF9</f>
        <v>29.31</v>
      </c>
      <c r="N9">
        <f t="shared" si="0"/>
        <v>152</v>
      </c>
      <c r="O9" s="112">
        <f t="shared" si="1"/>
        <v>0</v>
      </c>
      <c r="P9">
        <v>43</v>
      </c>
      <c r="Q9">
        <v>24.43</v>
      </c>
      <c r="R9">
        <v>9.2100000000000009</v>
      </c>
      <c r="S9">
        <v>46.05</v>
      </c>
      <c r="T9">
        <v>29.31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153</v>
      </c>
      <c r="E10">
        <f>PPCL!N10</f>
        <v>0</v>
      </c>
      <c r="F10">
        <f t="shared" si="4"/>
        <v>265</v>
      </c>
      <c r="G10">
        <f t="shared" si="5"/>
        <v>153</v>
      </c>
      <c r="H10" s="112"/>
      <c r="I10">
        <f>BRPL_EOD!AE10+BRPL_EOD!AF10</f>
        <v>43.28</v>
      </c>
      <c r="J10">
        <f>BYPL_EOD!AE10+BYPL_EOD!AF10</f>
        <v>24.59</v>
      </c>
      <c r="K10">
        <f>MES_EOD!AE10+MES_EOD!AF10</f>
        <v>9.27</v>
      </c>
      <c r="L10">
        <f>NDMC_EOD!AE10+NDMC_EOD!AF10</f>
        <v>46.36</v>
      </c>
      <c r="M10">
        <f>TPDDL_EOD!AE10+TPDDL_EOD!AF10</f>
        <v>29.5</v>
      </c>
      <c r="N10">
        <f t="shared" si="0"/>
        <v>153</v>
      </c>
      <c r="O10" s="112">
        <f t="shared" si="1"/>
        <v>0</v>
      </c>
      <c r="P10">
        <v>43.28</v>
      </c>
      <c r="Q10">
        <v>24.59</v>
      </c>
      <c r="R10">
        <v>9.27</v>
      </c>
      <c r="S10">
        <v>46.36</v>
      </c>
      <c r="T10">
        <v>29.5</v>
      </c>
      <c r="U10" s="114">
        <f t="shared" si="2"/>
        <v>153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153</v>
      </c>
      <c r="E11">
        <f>PPCL!N11</f>
        <v>0</v>
      </c>
      <c r="F11">
        <f t="shared" si="4"/>
        <v>265</v>
      </c>
      <c r="G11">
        <f t="shared" si="5"/>
        <v>153</v>
      </c>
      <c r="H11" s="112"/>
      <c r="I11">
        <f>BRPL_EOD!AE11+BRPL_EOD!AF11</f>
        <v>43.28</v>
      </c>
      <c r="J11">
        <f>BYPL_EOD!AE11+BYPL_EOD!AF11</f>
        <v>24.59</v>
      </c>
      <c r="K11">
        <f>MES_EOD!AE11+MES_EOD!AF11</f>
        <v>9.27</v>
      </c>
      <c r="L11">
        <f>NDMC_EOD!AE11+NDMC_EOD!AF11</f>
        <v>46.36</v>
      </c>
      <c r="M11">
        <f>TPDDL_EOD!AE11+TPDDL_EOD!AF11</f>
        <v>29.5</v>
      </c>
      <c r="N11">
        <f t="shared" si="0"/>
        <v>153</v>
      </c>
      <c r="O11" s="112">
        <f t="shared" si="1"/>
        <v>0</v>
      </c>
      <c r="P11">
        <v>43.28</v>
      </c>
      <c r="Q11">
        <v>24.59</v>
      </c>
      <c r="R11">
        <v>9.27</v>
      </c>
      <c r="S11">
        <v>46.36</v>
      </c>
      <c r="T11">
        <v>29.5</v>
      </c>
      <c r="U11" s="114">
        <f t="shared" si="2"/>
        <v>153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153</v>
      </c>
      <c r="E12">
        <f>PPCL!N12</f>
        <v>0</v>
      </c>
      <c r="F12">
        <f t="shared" si="4"/>
        <v>265</v>
      </c>
      <c r="G12">
        <f t="shared" si="5"/>
        <v>153</v>
      </c>
      <c r="H12" s="112"/>
      <c r="I12">
        <f>BRPL_EOD!AE12+BRPL_EOD!AF12</f>
        <v>43.28</v>
      </c>
      <c r="J12">
        <f>BYPL_EOD!AE12+BYPL_EOD!AF12</f>
        <v>24.59</v>
      </c>
      <c r="K12">
        <f>MES_EOD!AE12+MES_EOD!AF12</f>
        <v>9.27</v>
      </c>
      <c r="L12">
        <f>NDMC_EOD!AE12+NDMC_EOD!AF12</f>
        <v>46.36</v>
      </c>
      <c r="M12">
        <f>TPDDL_EOD!AE12+TPDDL_EOD!AF12</f>
        <v>29.5</v>
      </c>
      <c r="N12">
        <f t="shared" si="0"/>
        <v>153</v>
      </c>
      <c r="O12" s="112">
        <f t="shared" si="1"/>
        <v>0</v>
      </c>
      <c r="P12">
        <v>43.28</v>
      </c>
      <c r="Q12">
        <v>24.59</v>
      </c>
      <c r="R12">
        <v>9.27</v>
      </c>
      <c r="S12">
        <v>46.36</v>
      </c>
      <c r="T12">
        <v>29.5</v>
      </c>
      <c r="U12" s="114">
        <f t="shared" si="2"/>
        <v>153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153</v>
      </c>
      <c r="E13">
        <f>PPCL!N13</f>
        <v>0</v>
      </c>
      <c r="F13">
        <f t="shared" si="4"/>
        <v>265</v>
      </c>
      <c r="G13">
        <f t="shared" si="5"/>
        <v>153</v>
      </c>
      <c r="H13" s="112"/>
      <c r="I13">
        <f>BRPL_EOD!AE13+BRPL_EOD!AF13</f>
        <v>43.28</v>
      </c>
      <c r="J13">
        <f>BYPL_EOD!AE13+BYPL_EOD!AF13</f>
        <v>24.59</v>
      </c>
      <c r="K13">
        <f>MES_EOD!AE13+MES_EOD!AF13</f>
        <v>9.27</v>
      </c>
      <c r="L13">
        <f>NDMC_EOD!AE13+NDMC_EOD!AF13</f>
        <v>46.36</v>
      </c>
      <c r="M13">
        <f>TPDDL_EOD!AE13+TPDDL_EOD!AF13</f>
        <v>29.5</v>
      </c>
      <c r="N13">
        <f t="shared" si="0"/>
        <v>153</v>
      </c>
      <c r="O13" s="112">
        <f t="shared" si="1"/>
        <v>0</v>
      </c>
      <c r="P13">
        <v>43.28</v>
      </c>
      <c r="Q13">
        <v>24.59</v>
      </c>
      <c r="R13">
        <v>9.27</v>
      </c>
      <c r="S13">
        <v>46.36</v>
      </c>
      <c r="T13">
        <v>29.5</v>
      </c>
      <c r="U13" s="114">
        <f t="shared" si="2"/>
        <v>153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153</v>
      </c>
      <c r="E14">
        <f>PPCL!N14</f>
        <v>0</v>
      </c>
      <c r="F14">
        <f t="shared" si="4"/>
        <v>265</v>
      </c>
      <c r="G14">
        <f t="shared" si="5"/>
        <v>153</v>
      </c>
      <c r="H14" s="112"/>
      <c r="I14">
        <f>BRPL_EOD!AE14+BRPL_EOD!AF14</f>
        <v>43.28</v>
      </c>
      <c r="J14">
        <f>BYPL_EOD!AE14+BYPL_EOD!AF14</f>
        <v>24.59</v>
      </c>
      <c r="K14">
        <f>MES_EOD!AE14+MES_EOD!AF14</f>
        <v>9.27</v>
      </c>
      <c r="L14">
        <f>NDMC_EOD!AE14+NDMC_EOD!AF14</f>
        <v>46.36</v>
      </c>
      <c r="M14">
        <f>TPDDL_EOD!AE14+TPDDL_EOD!AF14</f>
        <v>29.5</v>
      </c>
      <c r="N14">
        <f t="shared" si="0"/>
        <v>153</v>
      </c>
      <c r="O14" s="112">
        <f t="shared" si="1"/>
        <v>0</v>
      </c>
      <c r="P14">
        <v>43.28</v>
      </c>
      <c r="Q14">
        <v>24.59</v>
      </c>
      <c r="R14">
        <v>9.27</v>
      </c>
      <c r="S14">
        <v>46.36</v>
      </c>
      <c r="T14">
        <v>29.5</v>
      </c>
      <c r="U14" s="114">
        <f t="shared" si="2"/>
        <v>153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153</v>
      </c>
      <c r="E15">
        <f>PPCL!N15</f>
        <v>0</v>
      </c>
      <c r="F15">
        <f t="shared" si="4"/>
        <v>265</v>
      </c>
      <c r="G15">
        <f t="shared" si="5"/>
        <v>153</v>
      </c>
      <c r="H15" s="112"/>
      <c r="I15">
        <f>BRPL_EOD!AE15+BRPL_EOD!AF15</f>
        <v>43.28</v>
      </c>
      <c r="J15">
        <f>BYPL_EOD!AE15+BYPL_EOD!AF15</f>
        <v>24.59</v>
      </c>
      <c r="K15">
        <f>MES_EOD!AE15+MES_EOD!AF15</f>
        <v>9.27</v>
      </c>
      <c r="L15">
        <f>NDMC_EOD!AE15+NDMC_EOD!AF15</f>
        <v>46.36</v>
      </c>
      <c r="M15">
        <f>TPDDL_EOD!AE15+TPDDL_EOD!AF15</f>
        <v>29.5</v>
      </c>
      <c r="N15">
        <f t="shared" si="0"/>
        <v>153</v>
      </c>
      <c r="O15" s="112">
        <f t="shared" si="1"/>
        <v>0</v>
      </c>
      <c r="P15">
        <v>43.28</v>
      </c>
      <c r="Q15">
        <v>24.59</v>
      </c>
      <c r="R15">
        <v>9.27</v>
      </c>
      <c r="S15">
        <v>46.36</v>
      </c>
      <c r="T15">
        <v>29.5</v>
      </c>
      <c r="U15" s="114">
        <f t="shared" si="2"/>
        <v>153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153</v>
      </c>
      <c r="E16">
        <f>PPCL!N16</f>
        <v>0</v>
      </c>
      <c r="F16">
        <f t="shared" si="4"/>
        <v>265</v>
      </c>
      <c r="G16">
        <f t="shared" si="5"/>
        <v>153</v>
      </c>
      <c r="H16" s="112"/>
      <c r="I16">
        <f>BRPL_EOD!AE16+BRPL_EOD!AF16</f>
        <v>43.28</v>
      </c>
      <c r="J16">
        <f>BYPL_EOD!AE16+BYPL_EOD!AF16</f>
        <v>24.59</v>
      </c>
      <c r="K16">
        <f>MES_EOD!AE16+MES_EOD!AF16</f>
        <v>9.27</v>
      </c>
      <c r="L16">
        <f>NDMC_EOD!AE16+NDMC_EOD!AF16</f>
        <v>46.36</v>
      </c>
      <c r="M16">
        <f>TPDDL_EOD!AE16+TPDDL_EOD!AF16</f>
        <v>29.5</v>
      </c>
      <c r="N16">
        <f t="shared" si="0"/>
        <v>153</v>
      </c>
      <c r="O16" s="112">
        <f t="shared" si="1"/>
        <v>0</v>
      </c>
      <c r="P16">
        <v>43.28</v>
      </c>
      <c r="Q16">
        <v>24.59</v>
      </c>
      <c r="R16">
        <v>9.27</v>
      </c>
      <c r="S16">
        <v>46.36</v>
      </c>
      <c r="T16">
        <v>29.5</v>
      </c>
      <c r="U16" s="114">
        <f t="shared" si="2"/>
        <v>153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153</v>
      </c>
      <c r="E17">
        <f>PPCL!N17</f>
        <v>0</v>
      </c>
      <c r="F17">
        <f t="shared" si="4"/>
        <v>265</v>
      </c>
      <c r="G17">
        <f t="shared" si="5"/>
        <v>153</v>
      </c>
      <c r="H17" s="112"/>
      <c r="I17">
        <f>BRPL_EOD!AE17+BRPL_EOD!AF17</f>
        <v>43.28</v>
      </c>
      <c r="J17">
        <f>BYPL_EOD!AE17+BYPL_EOD!AF17</f>
        <v>24.59</v>
      </c>
      <c r="K17">
        <f>MES_EOD!AE17+MES_EOD!AF17</f>
        <v>9.27</v>
      </c>
      <c r="L17">
        <f>NDMC_EOD!AE17+NDMC_EOD!AF17</f>
        <v>46.36</v>
      </c>
      <c r="M17">
        <f>TPDDL_EOD!AE17+TPDDL_EOD!AF17</f>
        <v>29.5</v>
      </c>
      <c r="N17">
        <f t="shared" si="0"/>
        <v>153</v>
      </c>
      <c r="O17" s="112">
        <f t="shared" si="1"/>
        <v>0</v>
      </c>
      <c r="P17">
        <v>43.28</v>
      </c>
      <c r="Q17">
        <v>24.59</v>
      </c>
      <c r="R17">
        <v>9.27</v>
      </c>
      <c r="S17">
        <v>46.36</v>
      </c>
      <c r="T17">
        <v>29.5</v>
      </c>
      <c r="U17" s="114">
        <f t="shared" si="2"/>
        <v>153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153</v>
      </c>
      <c r="E18">
        <f>PPCL!N18</f>
        <v>0</v>
      </c>
      <c r="F18">
        <f t="shared" si="4"/>
        <v>265</v>
      </c>
      <c r="G18">
        <f t="shared" si="5"/>
        <v>153</v>
      </c>
      <c r="H18" s="112"/>
      <c r="I18">
        <f>BRPL_EOD!AE18+BRPL_EOD!AF18</f>
        <v>43.28</v>
      </c>
      <c r="J18">
        <f>BYPL_EOD!AE18+BYPL_EOD!AF18</f>
        <v>24.59</v>
      </c>
      <c r="K18">
        <f>MES_EOD!AE18+MES_EOD!AF18</f>
        <v>9.27</v>
      </c>
      <c r="L18">
        <f>NDMC_EOD!AE18+NDMC_EOD!AF18</f>
        <v>46.36</v>
      </c>
      <c r="M18">
        <f>TPDDL_EOD!AE18+TPDDL_EOD!AF18</f>
        <v>29.5</v>
      </c>
      <c r="N18">
        <f t="shared" si="0"/>
        <v>153</v>
      </c>
      <c r="O18" s="112">
        <f t="shared" si="1"/>
        <v>0</v>
      </c>
      <c r="P18">
        <v>43.28</v>
      </c>
      <c r="Q18">
        <v>24.59</v>
      </c>
      <c r="R18">
        <v>9.27</v>
      </c>
      <c r="S18">
        <v>46.36</v>
      </c>
      <c r="T18">
        <v>29.5</v>
      </c>
      <c r="U18" s="114">
        <f t="shared" si="2"/>
        <v>153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153</v>
      </c>
      <c r="E19">
        <f>PPCL!N19</f>
        <v>0</v>
      </c>
      <c r="F19">
        <f t="shared" si="4"/>
        <v>265</v>
      </c>
      <c r="G19">
        <f t="shared" si="5"/>
        <v>153</v>
      </c>
      <c r="H19" s="112"/>
      <c r="I19">
        <f>BRPL_EOD!AE19+BRPL_EOD!AF19</f>
        <v>43.28</v>
      </c>
      <c r="J19">
        <f>BYPL_EOD!AE19+BYPL_EOD!AF19</f>
        <v>24.59</v>
      </c>
      <c r="K19">
        <f>MES_EOD!AE19+MES_EOD!AF19</f>
        <v>9.27</v>
      </c>
      <c r="L19">
        <f>NDMC_EOD!AE19+NDMC_EOD!AF19</f>
        <v>46.36</v>
      </c>
      <c r="M19">
        <f>TPDDL_EOD!AE19+TPDDL_EOD!AF19</f>
        <v>29.5</v>
      </c>
      <c r="N19">
        <f t="shared" si="0"/>
        <v>153</v>
      </c>
      <c r="O19" s="112">
        <f t="shared" si="1"/>
        <v>0</v>
      </c>
      <c r="P19">
        <v>43.28</v>
      </c>
      <c r="Q19">
        <v>24.59</v>
      </c>
      <c r="R19">
        <v>9.27</v>
      </c>
      <c r="S19">
        <v>46.36</v>
      </c>
      <c r="T19">
        <v>29.5</v>
      </c>
      <c r="U19" s="114">
        <f t="shared" si="2"/>
        <v>153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153</v>
      </c>
      <c r="E20">
        <f>PPCL!N20</f>
        <v>0</v>
      </c>
      <c r="F20">
        <f t="shared" si="4"/>
        <v>265</v>
      </c>
      <c r="G20">
        <f t="shared" si="5"/>
        <v>153</v>
      </c>
      <c r="H20" s="112"/>
      <c r="I20">
        <f>BRPL_EOD!AE20+BRPL_EOD!AF20</f>
        <v>43.28</v>
      </c>
      <c r="J20">
        <f>BYPL_EOD!AE20+BYPL_EOD!AF20</f>
        <v>24.59</v>
      </c>
      <c r="K20">
        <f>MES_EOD!AE20+MES_EOD!AF20</f>
        <v>9.27</v>
      </c>
      <c r="L20">
        <f>NDMC_EOD!AE20+NDMC_EOD!AF20</f>
        <v>46.36</v>
      </c>
      <c r="M20">
        <f>TPDDL_EOD!AE20+TPDDL_EOD!AF20</f>
        <v>29.5</v>
      </c>
      <c r="N20">
        <f t="shared" si="0"/>
        <v>153</v>
      </c>
      <c r="O20" s="112">
        <f t="shared" si="1"/>
        <v>0</v>
      </c>
      <c r="P20">
        <v>43.28</v>
      </c>
      <c r="Q20">
        <v>24.59</v>
      </c>
      <c r="R20">
        <v>9.27</v>
      </c>
      <c r="S20">
        <v>46.36</v>
      </c>
      <c r="T20">
        <v>29.5</v>
      </c>
      <c r="U20" s="114">
        <f t="shared" si="2"/>
        <v>153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153</v>
      </c>
      <c r="E21">
        <f>PPCL!N21</f>
        <v>0</v>
      </c>
      <c r="F21">
        <f t="shared" si="4"/>
        <v>265</v>
      </c>
      <c r="G21">
        <f t="shared" si="5"/>
        <v>153</v>
      </c>
      <c r="H21" s="112"/>
      <c r="I21">
        <f>BRPL_EOD!AE21+BRPL_EOD!AF21</f>
        <v>43.28</v>
      </c>
      <c r="J21">
        <f>BYPL_EOD!AE21+BYPL_EOD!AF21</f>
        <v>24.59</v>
      </c>
      <c r="K21">
        <f>MES_EOD!AE21+MES_EOD!AF21</f>
        <v>9.27</v>
      </c>
      <c r="L21">
        <f>NDMC_EOD!AE21+NDMC_EOD!AF21</f>
        <v>46.36</v>
      </c>
      <c r="M21">
        <f>TPDDL_EOD!AE21+TPDDL_EOD!AF21</f>
        <v>29.5</v>
      </c>
      <c r="N21">
        <f t="shared" si="0"/>
        <v>153</v>
      </c>
      <c r="O21" s="112">
        <f t="shared" si="1"/>
        <v>0</v>
      </c>
      <c r="P21">
        <v>43.28</v>
      </c>
      <c r="Q21">
        <v>24.59</v>
      </c>
      <c r="R21">
        <v>9.27</v>
      </c>
      <c r="S21">
        <v>46.36</v>
      </c>
      <c r="T21">
        <v>29.5</v>
      </c>
      <c r="U21" s="114">
        <f t="shared" si="2"/>
        <v>153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153</v>
      </c>
      <c r="E22">
        <f>PPCL!N22</f>
        <v>0</v>
      </c>
      <c r="F22">
        <f t="shared" si="4"/>
        <v>265</v>
      </c>
      <c r="G22">
        <f t="shared" si="5"/>
        <v>153</v>
      </c>
      <c r="H22" s="112"/>
      <c r="I22">
        <f>BRPL_EOD!AE22+BRPL_EOD!AF22</f>
        <v>43.28</v>
      </c>
      <c r="J22">
        <f>BYPL_EOD!AE22+BYPL_EOD!AF22</f>
        <v>24.59</v>
      </c>
      <c r="K22">
        <f>MES_EOD!AE22+MES_EOD!AF22</f>
        <v>9.27</v>
      </c>
      <c r="L22">
        <f>NDMC_EOD!AE22+NDMC_EOD!AF22</f>
        <v>46.36</v>
      </c>
      <c r="M22">
        <f>TPDDL_EOD!AE22+TPDDL_EOD!AF22</f>
        <v>29.5</v>
      </c>
      <c r="N22">
        <f t="shared" si="0"/>
        <v>153</v>
      </c>
      <c r="O22" s="112">
        <f t="shared" si="1"/>
        <v>0</v>
      </c>
      <c r="P22">
        <v>43.28</v>
      </c>
      <c r="Q22">
        <v>24.59</v>
      </c>
      <c r="R22">
        <v>9.27</v>
      </c>
      <c r="S22">
        <v>46.36</v>
      </c>
      <c r="T22">
        <v>29.5</v>
      </c>
      <c r="U22" s="114">
        <f t="shared" si="2"/>
        <v>153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153</v>
      </c>
      <c r="E23">
        <f>PPCL!N23</f>
        <v>0</v>
      </c>
      <c r="F23">
        <f t="shared" si="4"/>
        <v>265</v>
      </c>
      <c r="G23">
        <f t="shared" si="5"/>
        <v>153</v>
      </c>
      <c r="H23" s="112"/>
      <c r="I23">
        <f>BRPL_EOD!AE23+BRPL_EOD!AF23</f>
        <v>43.28</v>
      </c>
      <c r="J23">
        <f>BYPL_EOD!AE23+BYPL_EOD!AF23</f>
        <v>24.59</v>
      </c>
      <c r="K23">
        <f>MES_EOD!AE23+MES_EOD!AF23</f>
        <v>9.27</v>
      </c>
      <c r="L23">
        <f>NDMC_EOD!AE23+NDMC_EOD!AF23</f>
        <v>46.36</v>
      </c>
      <c r="M23">
        <f>TPDDL_EOD!AE23+TPDDL_EOD!AF23</f>
        <v>29.5</v>
      </c>
      <c r="N23">
        <f t="shared" si="0"/>
        <v>153</v>
      </c>
      <c r="O23" s="112">
        <f t="shared" si="1"/>
        <v>0</v>
      </c>
      <c r="P23">
        <v>43.28</v>
      </c>
      <c r="Q23">
        <v>24.59</v>
      </c>
      <c r="R23">
        <v>9.27</v>
      </c>
      <c r="S23">
        <v>46.36</v>
      </c>
      <c r="T23">
        <v>29.5</v>
      </c>
      <c r="U23" s="114">
        <f t="shared" si="2"/>
        <v>153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153</v>
      </c>
      <c r="E24">
        <f>PPCL!N24</f>
        <v>0</v>
      </c>
      <c r="F24">
        <f t="shared" si="4"/>
        <v>265</v>
      </c>
      <c r="G24">
        <f t="shared" si="5"/>
        <v>153</v>
      </c>
      <c r="H24" s="112"/>
      <c r="I24">
        <f>BRPL_EOD!AE24+BRPL_EOD!AF24</f>
        <v>43.28</v>
      </c>
      <c r="J24">
        <f>BYPL_EOD!AE24+BYPL_EOD!AF24</f>
        <v>24.59</v>
      </c>
      <c r="K24">
        <f>MES_EOD!AE24+MES_EOD!AF24</f>
        <v>9.27</v>
      </c>
      <c r="L24">
        <f>NDMC_EOD!AE24+NDMC_EOD!AF24</f>
        <v>46.36</v>
      </c>
      <c r="M24">
        <f>TPDDL_EOD!AE24+TPDDL_EOD!AF24</f>
        <v>29.5</v>
      </c>
      <c r="N24">
        <f t="shared" si="0"/>
        <v>153</v>
      </c>
      <c r="O24" s="112">
        <f t="shared" si="1"/>
        <v>0</v>
      </c>
      <c r="P24">
        <v>43.28</v>
      </c>
      <c r="Q24">
        <v>24.59</v>
      </c>
      <c r="R24">
        <v>9.27</v>
      </c>
      <c r="S24">
        <v>46.36</v>
      </c>
      <c r="T24">
        <v>29.5</v>
      </c>
      <c r="U24" s="114">
        <f t="shared" si="2"/>
        <v>153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153</v>
      </c>
      <c r="E25">
        <f>PPCL!N25</f>
        <v>0</v>
      </c>
      <c r="F25">
        <f t="shared" si="4"/>
        <v>265</v>
      </c>
      <c r="G25">
        <f t="shared" si="5"/>
        <v>153</v>
      </c>
      <c r="H25" s="112"/>
      <c r="I25">
        <f>BRPL_EOD!AE25+BRPL_EOD!AF25</f>
        <v>43.28</v>
      </c>
      <c r="J25">
        <f>BYPL_EOD!AE25+BYPL_EOD!AF25</f>
        <v>24.59</v>
      </c>
      <c r="K25">
        <f>MES_EOD!AE25+MES_EOD!AF25</f>
        <v>9.27</v>
      </c>
      <c r="L25">
        <f>NDMC_EOD!AE25+NDMC_EOD!AF25</f>
        <v>46.36</v>
      </c>
      <c r="M25">
        <f>TPDDL_EOD!AE25+TPDDL_EOD!AF25</f>
        <v>29.5</v>
      </c>
      <c r="N25">
        <f t="shared" si="0"/>
        <v>153</v>
      </c>
      <c r="O25" s="112">
        <f t="shared" si="1"/>
        <v>0</v>
      </c>
      <c r="P25">
        <v>43.28</v>
      </c>
      <c r="Q25">
        <v>24.59</v>
      </c>
      <c r="R25">
        <v>9.27</v>
      </c>
      <c r="S25">
        <v>46.36</v>
      </c>
      <c r="T25">
        <v>29.5</v>
      </c>
      <c r="U25" s="114">
        <f t="shared" si="2"/>
        <v>153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153</v>
      </c>
      <c r="E26">
        <f>PPCL!N26</f>
        <v>0</v>
      </c>
      <c r="F26">
        <f t="shared" si="4"/>
        <v>265</v>
      </c>
      <c r="G26">
        <f t="shared" si="5"/>
        <v>153</v>
      </c>
      <c r="H26" s="112"/>
      <c r="I26">
        <f>BRPL_EOD!AE26+BRPL_EOD!AF26</f>
        <v>43.28</v>
      </c>
      <c r="J26">
        <f>BYPL_EOD!AE26+BYPL_EOD!AF26</f>
        <v>24.59</v>
      </c>
      <c r="K26">
        <f>MES_EOD!AE26+MES_EOD!AF26</f>
        <v>9.27</v>
      </c>
      <c r="L26">
        <f>NDMC_EOD!AE26+NDMC_EOD!AF26</f>
        <v>46.36</v>
      </c>
      <c r="M26">
        <f>TPDDL_EOD!AE26+TPDDL_EOD!AF26</f>
        <v>29.5</v>
      </c>
      <c r="N26">
        <f t="shared" si="0"/>
        <v>153</v>
      </c>
      <c r="O26" s="112">
        <f t="shared" si="1"/>
        <v>0</v>
      </c>
      <c r="P26">
        <v>43.28</v>
      </c>
      <c r="Q26">
        <v>24.59</v>
      </c>
      <c r="R26">
        <v>9.27</v>
      </c>
      <c r="S26">
        <v>46.36</v>
      </c>
      <c r="T26">
        <v>29.5</v>
      </c>
      <c r="U26" s="114">
        <f t="shared" si="2"/>
        <v>153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153</v>
      </c>
      <c r="E27">
        <f>PPCL!N27</f>
        <v>0</v>
      </c>
      <c r="F27">
        <f t="shared" si="4"/>
        <v>265</v>
      </c>
      <c r="G27">
        <f t="shared" si="5"/>
        <v>153</v>
      </c>
      <c r="H27" s="112"/>
      <c r="I27">
        <f>BRPL_EOD!AE27+BRPL_EOD!AF27</f>
        <v>43.28</v>
      </c>
      <c r="J27">
        <f>BYPL_EOD!AE27+BYPL_EOD!AF27</f>
        <v>24.59</v>
      </c>
      <c r="K27">
        <f>MES_EOD!AE27+MES_EOD!AF27</f>
        <v>9.27</v>
      </c>
      <c r="L27">
        <f>NDMC_EOD!AE27+NDMC_EOD!AF27</f>
        <v>46.36</v>
      </c>
      <c r="M27">
        <f>TPDDL_EOD!AE27+TPDDL_EOD!AF27</f>
        <v>29.5</v>
      </c>
      <c r="N27">
        <f t="shared" si="0"/>
        <v>153</v>
      </c>
      <c r="O27" s="112">
        <f t="shared" si="1"/>
        <v>0</v>
      </c>
      <c r="P27">
        <v>43.28</v>
      </c>
      <c r="Q27">
        <v>24.59</v>
      </c>
      <c r="R27">
        <v>9.27</v>
      </c>
      <c r="S27">
        <v>46.36</v>
      </c>
      <c r="T27">
        <v>29.5</v>
      </c>
      <c r="U27" s="114">
        <f t="shared" si="2"/>
        <v>153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153</v>
      </c>
      <c r="E28">
        <f>PPCL!N28</f>
        <v>0</v>
      </c>
      <c r="F28">
        <f t="shared" si="4"/>
        <v>265</v>
      </c>
      <c r="G28">
        <f t="shared" si="5"/>
        <v>153</v>
      </c>
      <c r="H28" s="112"/>
      <c r="I28">
        <f>BRPL_EOD!AE28+BRPL_EOD!AF28</f>
        <v>43.28</v>
      </c>
      <c r="J28">
        <f>BYPL_EOD!AE28+BYPL_EOD!AF28</f>
        <v>24.59</v>
      </c>
      <c r="K28">
        <f>MES_EOD!AE28+MES_EOD!AF28</f>
        <v>9.27</v>
      </c>
      <c r="L28">
        <f>NDMC_EOD!AE28+NDMC_EOD!AF28</f>
        <v>46.36</v>
      </c>
      <c r="M28">
        <f>TPDDL_EOD!AE28+TPDDL_EOD!AF28</f>
        <v>29.5</v>
      </c>
      <c r="N28">
        <f t="shared" si="0"/>
        <v>153</v>
      </c>
      <c r="O28" s="112">
        <f t="shared" si="1"/>
        <v>0</v>
      </c>
      <c r="P28">
        <v>43.28</v>
      </c>
      <c r="Q28">
        <v>24.59</v>
      </c>
      <c r="R28">
        <v>9.27</v>
      </c>
      <c r="S28">
        <v>46.36</v>
      </c>
      <c r="T28">
        <v>29.5</v>
      </c>
      <c r="U28" s="114">
        <f t="shared" si="2"/>
        <v>153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153</v>
      </c>
      <c r="E29">
        <f>PPCL!N29</f>
        <v>0</v>
      </c>
      <c r="F29">
        <f t="shared" si="4"/>
        <v>265</v>
      </c>
      <c r="G29">
        <f t="shared" si="5"/>
        <v>153</v>
      </c>
      <c r="H29" s="112"/>
      <c r="I29">
        <f>BRPL_EOD!AE29+BRPL_EOD!AF29</f>
        <v>43.28</v>
      </c>
      <c r="J29">
        <f>BYPL_EOD!AE29+BYPL_EOD!AF29</f>
        <v>24.59</v>
      </c>
      <c r="K29">
        <f>MES_EOD!AE29+MES_EOD!AF29</f>
        <v>9.27</v>
      </c>
      <c r="L29">
        <f>NDMC_EOD!AE29+NDMC_EOD!AF29</f>
        <v>46.36</v>
      </c>
      <c r="M29">
        <f>TPDDL_EOD!AE29+TPDDL_EOD!AF29</f>
        <v>29.5</v>
      </c>
      <c r="N29">
        <f t="shared" si="0"/>
        <v>153</v>
      </c>
      <c r="O29" s="112">
        <f t="shared" si="1"/>
        <v>0</v>
      </c>
      <c r="P29">
        <v>43.28</v>
      </c>
      <c r="Q29">
        <v>24.59</v>
      </c>
      <c r="R29">
        <v>9.27</v>
      </c>
      <c r="S29">
        <v>46.36</v>
      </c>
      <c r="T29">
        <v>29.5</v>
      </c>
      <c r="U29" s="114">
        <f t="shared" si="2"/>
        <v>153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265</v>
      </c>
      <c r="G30">
        <f t="shared" si="5"/>
        <v>152</v>
      </c>
      <c r="H30" s="112"/>
      <c r="I30">
        <f>BRPL_EOD!AE30+BRPL_EOD!AF30</f>
        <v>43</v>
      </c>
      <c r="J30">
        <f>BYPL_EOD!AE30+BYPL_EOD!AF30</f>
        <v>24.43</v>
      </c>
      <c r="K30">
        <f>MES_EOD!AE30+MES_EOD!AF30</f>
        <v>9.2100000000000009</v>
      </c>
      <c r="L30">
        <f>NDMC_EOD!AE30+NDMC_EOD!AF30</f>
        <v>46.05</v>
      </c>
      <c r="M30">
        <f>TPDDL_EOD!AE30+TPDDL_EOD!AF30</f>
        <v>29.31</v>
      </c>
      <c r="N30">
        <f t="shared" si="0"/>
        <v>152</v>
      </c>
      <c r="O30" s="112">
        <f t="shared" si="1"/>
        <v>0</v>
      </c>
      <c r="P30">
        <v>43</v>
      </c>
      <c r="Q30">
        <v>24.43</v>
      </c>
      <c r="R30">
        <v>9.2100000000000009</v>
      </c>
      <c r="S30">
        <v>46.05</v>
      </c>
      <c r="T30">
        <v>29.31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265</v>
      </c>
      <c r="G31">
        <f t="shared" si="5"/>
        <v>152</v>
      </c>
      <c r="H31" s="112"/>
      <c r="I31">
        <f>BRPL_EOD!AE31+BRPL_EOD!AF31</f>
        <v>43</v>
      </c>
      <c r="J31">
        <f>BYPL_EOD!AE31+BYPL_EOD!AF31</f>
        <v>24.43</v>
      </c>
      <c r="K31">
        <f>MES_EOD!AE31+MES_EOD!AF31</f>
        <v>9.2100000000000009</v>
      </c>
      <c r="L31">
        <f>NDMC_EOD!AE31+NDMC_EOD!AF31</f>
        <v>46.05</v>
      </c>
      <c r="M31">
        <f>TPDDL_EOD!AE31+TPDDL_EOD!AF31</f>
        <v>29.31</v>
      </c>
      <c r="N31">
        <f t="shared" si="0"/>
        <v>152</v>
      </c>
      <c r="O31" s="112">
        <f t="shared" si="1"/>
        <v>0</v>
      </c>
      <c r="P31">
        <v>43</v>
      </c>
      <c r="Q31">
        <v>24.43</v>
      </c>
      <c r="R31">
        <v>9.2100000000000009</v>
      </c>
      <c r="S31">
        <v>46.05</v>
      </c>
      <c r="T31">
        <v>29.31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265</v>
      </c>
      <c r="G32">
        <f t="shared" si="5"/>
        <v>152</v>
      </c>
      <c r="H32" s="112"/>
      <c r="I32">
        <f>BRPL_EOD!AE32+BRPL_EOD!AF32</f>
        <v>43</v>
      </c>
      <c r="J32">
        <f>BYPL_EOD!AE32+BYPL_EOD!AF32</f>
        <v>24.43</v>
      </c>
      <c r="K32">
        <f>MES_EOD!AE32+MES_EOD!AF32</f>
        <v>9.2100000000000009</v>
      </c>
      <c r="L32">
        <f>NDMC_EOD!AE32+NDMC_EOD!AF32</f>
        <v>46.05</v>
      </c>
      <c r="M32">
        <f>TPDDL_EOD!AE32+TPDDL_EOD!AF32</f>
        <v>29.31</v>
      </c>
      <c r="N32">
        <f t="shared" si="0"/>
        <v>152</v>
      </c>
      <c r="O32" s="112">
        <f t="shared" si="1"/>
        <v>0</v>
      </c>
      <c r="P32">
        <v>43</v>
      </c>
      <c r="Q32">
        <v>24.43</v>
      </c>
      <c r="R32">
        <v>9.2100000000000009</v>
      </c>
      <c r="S32">
        <v>46.05</v>
      </c>
      <c r="T32">
        <v>29.31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265</v>
      </c>
      <c r="G33">
        <f t="shared" si="5"/>
        <v>152</v>
      </c>
      <c r="H33" s="112"/>
      <c r="I33">
        <f>BRPL_EOD!AE33+BRPL_EOD!AF33</f>
        <v>43</v>
      </c>
      <c r="J33">
        <f>BYPL_EOD!AE33+BYPL_EOD!AF33</f>
        <v>24.43</v>
      </c>
      <c r="K33">
        <f>MES_EOD!AE33+MES_EOD!AF33</f>
        <v>9.2100000000000009</v>
      </c>
      <c r="L33">
        <f>NDMC_EOD!AE33+NDMC_EOD!AF33</f>
        <v>46.05</v>
      </c>
      <c r="M33">
        <f>TPDDL_EOD!AE33+TPDDL_EOD!AF33</f>
        <v>29.31</v>
      </c>
      <c r="N33">
        <f t="shared" si="0"/>
        <v>152</v>
      </c>
      <c r="O33" s="112">
        <f t="shared" si="1"/>
        <v>0</v>
      </c>
      <c r="P33">
        <v>43</v>
      </c>
      <c r="Q33">
        <v>24.43</v>
      </c>
      <c r="R33">
        <v>9.2100000000000009</v>
      </c>
      <c r="S33">
        <v>46.05</v>
      </c>
      <c r="T33">
        <v>29.31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265</v>
      </c>
      <c r="G34">
        <f t="shared" si="5"/>
        <v>152</v>
      </c>
      <c r="H34" s="112"/>
      <c r="I34">
        <f>BRPL_EOD!AE34+BRPL_EOD!AF34</f>
        <v>43</v>
      </c>
      <c r="J34">
        <f>BYPL_EOD!AE34+BYPL_EOD!AF34</f>
        <v>24.43</v>
      </c>
      <c r="K34">
        <f>MES_EOD!AE34+MES_EOD!AF34</f>
        <v>9.2100000000000009</v>
      </c>
      <c r="L34">
        <f>NDMC_EOD!AE34+NDMC_EOD!AF34</f>
        <v>46.05</v>
      </c>
      <c r="M34">
        <f>TPDDL_EOD!AE34+TPDDL_EOD!AF34</f>
        <v>29.31</v>
      </c>
      <c r="N34">
        <f t="shared" si="0"/>
        <v>152</v>
      </c>
      <c r="O34" s="112">
        <f t="shared" si="1"/>
        <v>0</v>
      </c>
      <c r="P34">
        <v>43</v>
      </c>
      <c r="Q34">
        <v>24.43</v>
      </c>
      <c r="R34">
        <v>9.2100000000000009</v>
      </c>
      <c r="S34">
        <v>46.05</v>
      </c>
      <c r="T34">
        <v>29.31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265</v>
      </c>
      <c r="G35">
        <f t="shared" si="5"/>
        <v>152</v>
      </c>
      <c r="H35" s="112"/>
      <c r="I35">
        <f>BRPL_EOD!AE35+BRPL_EOD!AF35</f>
        <v>43</v>
      </c>
      <c r="J35">
        <f>BYPL_EOD!AE35+BYPL_EOD!AF35</f>
        <v>24.43</v>
      </c>
      <c r="K35">
        <f>MES_EOD!AE35+MES_EOD!AF35</f>
        <v>9.2100000000000009</v>
      </c>
      <c r="L35">
        <f>NDMC_EOD!AE35+NDMC_EOD!AF35</f>
        <v>46.05</v>
      </c>
      <c r="M35">
        <f>TPDDL_EOD!AE35+TPDDL_EOD!AF35</f>
        <v>29.31</v>
      </c>
      <c r="N35">
        <f t="shared" si="0"/>
        <v>152</v>
      </c>
      <c r="O35" s="112">
        <f t="shared" si="1"/>
        <v>0</v>
      </c>
      <c r="P35">
        <v>43</v>
      </c>
      <c r="Q35">
        <v>24.43</v>
      </c>
      <c r="R35">
        <v>9.2100000000000009</v>
      </c>
      <c r="S35">
        <v>46.05</v>
      </c>
      <c r="T35">
        <v>29.31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154</v>
      </c>
      <c r="E36">
        <f>PPCL!N36</f>
        <v>0</v>
      </c>
      <c r="F36">
        <f t="shared" si="4"/>
        <v>265</v>
      </c>
      <c r="G36">
        <f t="shared" si="5"/>
        <v>154</v>
      </c>
      <c r="H36" s="112"/>
      <c r="I36">
        <f>BRPL_EOD!AE36+BRPL_EOD!AF36</f>
        <v>43.57</v>
      </c>
      <c r="J36">
        <f>BYPL_EOD!AE36+BYPL_EOD!AF36</f>
        <v>24.75</v>
      </c>
      <c r="K36">
        <f>MES_EOD!AE36+MES_EOD!AF36</f>
        <v>9.33</v>
      </c>
      <c r="L36">
        <f>NDMC_EOD!AE36+NDMC_EOD!AF36</f>
        <v>46.66</v>
      </c>
      <c r="M36">
        <f>TPDDL_EOD!AE36+TPDDL_EOD!AF36</f>
        <v>29.69</v>
      </c>
      <c r="N36">
        <f t="shared" si="0"/>
        <v>154</v>
      </c>
      <c r="O36" s="112">
        <f t="shared" si="1"/>
        <v>0</v>
      </c>
      <c r="P36">
        <v>43.57</v>
      </c>
      <c r="Q36">
        <v>24.75</v>
      </c>
      <c r="R36">
        <v>9.33</v>
      </c>
      <c r="S36">
        <v>46.66</v>
      </c>
      <c r="T36">
        <v>29.69</v>
      </c>
      <c r="U36" s="114">
        <f t="shared" si="2"/>
        <v>154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154</v>
      </c>
      <c r="E37">
        <f>PPCL!N37</f>
        <v>0</v>
      </c>
      <c r="F37">
        <f t="shared" si="4"/>
        <v>265</v>
      </c>
      <c r="G37">
        <f t="shared" si="5"/>
        <v>154</v>
      </c>
      <c r="H37" s="112"/>
      <c r="I37">
        <f>BRPL_EOD!AE37+BRPL_EOD!AF37</f>
        <v>43.57</v>
      </c>
      <c r="J37">
        <f>BYPL_EOD!AE37+BYPL_EOD!AF37</f>
        <v>24.75</v>
      </c>
      <c r="K37">
        <f>MES_EOD!AE37+MES_EOD!AF37</f>
        <v>9.33</v>
      </c>
      <c r="L37">
        <f>NDMC_EOD!AE37+NDMC_EOD!AF37</f>
        <v>46.66</v>
      </c>
      <c r="M37">
        <f>TPDDL_EOD!AE37+TPDDL_EOD!AF37</f>
        <v>29.69</v>
      </c>
      <c r="N37">
        <f t="shared" si="0"/>
        <v>154</v>
      </c>
      <c r="O37" s="112">
        <f t="shared" si="1"/>
        <v>0</v>
      </c>
      <c r="P37">
        <v>43.57</v>
      </c>
      <c r="Q37">
        <v>24.75</v>
      </c>
      <c r="R37">
        <v>9.33</v>
      </c>
      <c r="S37">
        <v>46.66</v>
      </c>
      <c r="T37">
        <v>29.69</v>
      </c>
      <c r="U37" s="114">
        <f t="shared" si="2"/>
        <v>154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157</v>
      </c>
      <c r="E38">
        <f>PPCL!N38</f>
        <v>0</v>
      </c>
      <c r="F38">
        <f t="shared" si="4"/>
        <v>265</v>
      </c>
      <c r="G38">
        <f t="shared" si="5"/>
        <v>157</v>
      </c>
      <c r="H38" s="112"/>
      <c r="I38">
        <f>BRPL_EOD!AE38+BRPL_EOD!AF38</f>
        <v>44.42</v>
      </c>
      <c r="J38">
        <f>BYPL_EOD!AE38+BYPL_EOD!AF38</f>
        <v>25.23</v>
      </c>
      <c r="K38">
        <f>MES_EOD!AE38+MES_EOD!AF38</f>
        <v>9.51</v>
      </c>
      <c r="L38">
        <f>NDMC_EOD!AE38+NDMC_EOD!AF38</f>
        <v>47.57</v>
      </c>
      <c r="M38">
        <f>TPDDL_EOD!AE38+TPDDL_EOD!AF38</f>
        <v>30.27</v>
      </c>
      <c r="N38">
        <f t="shared" si="0"/>
        <v>157.00000000000003</v>
      </c>
      <c r="O38" s="112">
        <f t="shared" si="1"/>
        <v>0</v>
      </c>
      <c r="P38">
        <v>44.419999999999995</v>
      </c>
      <c r="Q38">
        <v>25.229999999999997</v>
      </c>
      <c r="R38">
        <v>9.509999999999998</v>
      </c>
      <c r="S38">
        <v>47.569999999999993</v>
      </c>
      <c r="T38">
        <v>30.269999999999992</v>
      </c>
      <c r="U38" s="114">
        <f t="shared" si="2"/>
        <v>156.99999999999997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157</v>
      </c>
      <c r="E39">
        <f>PPCL!N39</f>
        <v>0</v>
      </c>
      <c r="F39">
        <f t="shared" si="4"/>
        <v>265</v>
      </c>
      <c r="G39">
        <f t="shared" si="5"/>
        <v>157</v>
      </c>
      <c r="H39" s="112"/>
      <c r="I39">
        <f>BRPL_EOD!AE39+BRPL_EOD!AF39</f>
        <v>44.42</v>
      </c>
      <c r="J39">
        <f>BYPL_EOD!AE39+BYPL_EOD!AF39</f>
        <v>25.23</v>
      </c>
      <c r="K39">
        <f>MES_EOD!AE39+MES_EOD!AF39</f>
        <v>9.51</v>
      </c>
      <c r="L39">
        <f>NDMC_EOD!AE39+NDMC_EOD!AF39</f>
        <v>47.57</v>
      </c>
      <c r="M39">
        <f>TPDDL_EOD!AE39+TPDDL_EOD!AF39</f>
        <v>30.27</v>
      </c>
      <c r="N39">
        <f t="shared" si="0"/>
        <v>157.00000000000003</v>
      </c>
      <c r="O39" s="112">
        <f t="shared" si="1"/>
        <v>0</v>
      </c>
      <c r="P39">
        <v>44.419999999999995</v>
      </c>
      <c r="Q39">
        <v>25.229999999999997</v>
      </c>
      <c r="R39">
        <v>9.509999999999998</v>
      </c>
      <c r="S39">
        <v>47.569999999999993</v>
      </c>
      <c r="T39">
        <v>30.269999999999992</v>
      </c>
      <c r="U39" s="114">
        <f t="shared" si="2"/>
        <v>156.99999999999997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157</v>
      </c>
      <c r="E40">
        <f>PPCL!N40</f>
        <v>0</v>
      </c>
      <c r="F40">
        <f t="shared" si="4"/>
        <v>265</v>
      </c>
      <c r="G40">
        <f t="shared" si="5"/>
        <v>157</v>
      </c>
      <c r="H40" s="112"/>
      <c r="I40">
        <f>BRPL_EOD!AE40+BRPL_EOD!AF40</f>
        <v>44.42</v>
      </c>
      <c r="J40">
        <f>BYPL_EOD!AE40+BYPL_EOD!AF40</f>
        <v>25.23</v>
      </c>
      <c r="K40">
        <f>MES_EOD!AE40+MES_EOD!AF40</f>
        <v>9.51</v>
      </c>
      <c r="L40">
        <f>NDMC_EOD!AE40+NDMC_EOD!AF40</f>
        <v>47.57</v>
      </c>
      <c r="M40">
        <f>TPDDL_EOD!AE40+TPDDL_EOD!AF40</f>
        <v>30.27</v>
      </c>
      <c r="N40">
        <f t="shared" si="0"/>
        <v>157.00000000000003</v>
      </c>
      <c r="O40" s="112">
        <f t="shared" si="1"/>
        <v>0</v>
      </c>
      <c r="P40">
        <v>44.419999999999995</v>
      </c>
      <c r="Q40">
        <v>25.229999999999997</v>
      </c>
      <c r="R40">
        <v>9.509999999999998</v>
      </c>
      <c r="S40">
        <v>47.569999999999993</v>
      </c>
      <c r="T40">
        <v>30.269999999999992</v>
      </c>
      <c r="U40" s="114">
        <f t="shared" si="2"/>
        <v>156.99999999999997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156</v>
      </c>
      <c r="E41">
        <f>PPCL!N41</f>
        <v>0</v>
      </c>
      <c r="F41">
        <f t="shared" si="4"/>
        <v>265</v>
      </c>
      <c r="G41">
        <f t="shared" si="5"/>
        <v>156</v>
      </c>
      <c r="H41" s="112"/>
      <c r="I41">
        <f>BRPL_EOD!AE41+BRPL_EOD!AF41</f>
        <v>44.13</v>
      </c>
      <c r="J41">
        <f>BYPL_EOD!AE41+BYPL_EOD!AF41</f>
        <v>25.07</v>
      </c>
      <c r="K41">
        <f>MES_EOD!AE41+MES_EOD!AF41</f>
        <v>9.4499999999999993</v>
      </c>
      <c r="L41">
        <f>NDMC_EOD!AE41+NDMC_EOD!AF41</f>
        <v>47.27</v>
      </c>
      <c r="M41">
        <f>TPDDL_EOD!AE41+TPDDL_EOD!AF41</f>
        <v>30.08</v>
      </c>
      <c r="N41">
        <f t="shared" si="0"/>
        <v>156</v>
      </c>
      <c r="O41" s="112">
        <f t="shared" si="1"/>
        <v>0</v>
      </c>
      <c r="P41">
        <v>44.13</v>
      </c>
      <c r="Q41">
        <v>25.07</v>
      </c>
      <c r="R41">
        <v>9.4499999999999993</v>
      </c>
      <c r="S41">
        <v>47.27</v>
      </c>
      <c r="T41">
        <v>30.08</v>
      </c>
      <c r="U41" s="114">
        <f t="shared" si="2"/>
        <v>156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156</v>
      </c>
      <c r="E42">
        <f>PPCL!N42</f>
        <v>0</v>
      </c>
      <c r="F42">
        <f t="shared" si="4"/>
        <v>265</v>
      </c>
      <c r="G42">
        <f t="shared" si="5"/>
        <v>156</v>
      </c>
      <c r="H42" s="112"/>
      <c r="I42">
        <f>BRPL_EOD!AE42+BRPL_EOD!AF42</f>
        <v>44.13</v>
      </c>
      <c r="J42">
        <f>BYPL_EOD!AE42+BYPL_EOD!AF42</f>
        <v>25.07</v>
      </c>
      <c r="K42">
        <f>MES_EOD!AE42+MES_EOD!AF42</f>
        <v>9.4499999999999993</v>
      </c>
      <c r="L42">
        <f>NDMC_EOD!AE42+NDMC_EOD!AF42</f>
        <v>47.27</v>
      </c>
      <c r="M42">
        <f>TPDDL_EOD!AE42+TPDDL_EOD!AF42</f>
        <v>30.08</v>
      </c>
      <c r="N42">
        <f t="shared" si="0"/>
        <v>156</v>
      </c>
      <c r="O42" s="112">
        <f t="shared" si="1"/>
        <v>0</v>
      </c>
      <c r="P42">
        <v>44.13</v>
      </c>
      <c r="Q42">
        <v>25.07</v>
      </c>
      <c r="R42">
        <v>9.4499999999999993</v>
      </c>
      <c r="S42">
        <v>47.27</v>
      </c>
      <c r="T42">
        <v>30.08</v>
      </c>
      <c r="U42" s="114">
        <f t="shared" si="2"/>
        <v>156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156</v>
      </c>
      <c r="E43">
        <f>PPCL!N43</f>
        <v>0</v>
      </c>
      <c r="F43">
        <f t="shared" si="4"/>
        <v>265</v>
      </c>
      <c r="G43">
        <f t="shared" si="5"/>
        <v>156</v>
      </c>
      <c r="H43" s="112"/>
      <c r="I43">
        <f>BRPL_EOD!AE43+BRPL_EOD!AF43</f>
        <v>44.13</v>
      </c>
      <c r="J43">
        <f>BYPL_EOD!AE43+BYPL_EOD!AF43</f>
        <v>25.07</v>
      </c>
      <c r="K43">
        <f>MES_EOD!AE43+MES_EOD!AF43</f>
        <v>9.4499999999999993</v>
      </c>
      <c r="L43">
        <f>NDMC_EOD!AE43+NDMC_EOD!AF43</f>
        <v>47.27</v>
      </c>
      <c r="M43">
        <f>TPDDL_EOD!AE43+TPDDL_EOD!AF43</f>
        <v>30.08</v>
      </c>
      <c r="N43">
        <f t="shared" si="0"/>
        <v>156</v>
      </c>
      <c r="O43" s="112">
        <f t="shared" si="1"/>
        <v>0</v>
      </c>
      <c r="P43">
        <v>44.13</v>
      </c>
      <c r="Q43">
        <v>25.07</v>
      </c>
      <c r="R43">
        <v>9.4499999999999993</v>
      </c>
      <c r="S43">
        <v>47.27</v>
      </c>
      <c r="T43">
        <v>30.08</v>
      </c>
      <c r="U43" s="114">
        <f t="shared" si="2"/>
        <v>156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156</v>
      </c>
      <c r="E44">
        <f>PPCL!N44</f>
        <v>0</v>
      </c>
      <c r="F44">
        <f t="shared" si="4"/>
        <v>265</v>
      </c>
      <c r="G44">
        <f t="shared" si="5"/>
        <v>156</v>
      </c>
      <c r="H44" s="112"/>
      <c r="I44">
        <f>BRPL_EOD!AE44+BRPL_EOD!AF44</f>
        <v>44.13</v>
      </c>
      <c r="J44">
        <f>BYPL_EOD!AE44+BYPL_EOD!AF44</f>
        <v>25.07</v>
      </c>
      <c r="K44">
        <f>MES_EOD!AE44+MES_EOD!AF44</f>
        <v>9.4499999999999993</v>
      </c>
      <c r="L44">
        <f>NDMC_EOD!AE44+NDMC_EOD!AF44</f>
        <v>47.27</v>
      </c>
      <c r="M44">
        <f>TPDDL_EOD!AE44+TPDDL_EOD!AF44</f>
        <v>30.08</v>
      </c>
      <c r="N44">
        <f t="shared" si="0"/>
        <v>156</v>
      </c>
      <c r="O44" s="112">
        <f t="shared" si="1"/>
        <v>0</v>
      </c>
      <c r="P44">
        <v>44.13</v>
      </c>
      <c r="Q44">
        <v>25.07</v>
      </c>
      <c r="R44">
        <v>9.4499999999999993</v>
      </c>
      <c r="S44">
        <v>47.27</v>
      </c>
      <c r="T44">
        <v>30.08</v>
      </c>
      <c r="U44" s="114">
        <f t="shared" si="2"/>
        <v>156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156</v>
      </c>
      <c r="E45">
        <f>PPCL!N45</f>
        <v>0</v>
      </c>
      <c r="F45">
        <f t="shared" si="4"/>
        <v>265</v>
      </c>
      <c r="G45">
        <f t="shared" si="5"/>
        <v>156</v>
      </c>
      <c r="H45" s="112"/>
      <c r="I45">
        <f>BRPL_EOD!AE45+BRPL_EOD!AF45</f>
        <v>32.869999999999997</v>
      </c>
      <c r="J45">
        <f>BYPL_EOD!AE45+BYPL_EOD!AF45</f>
        <v>58.7</v>
      </c>
      <c r="K45">
        <f>MES_EOD!AE45+MES_EOD!AF45</f>
        <v>6.26</v>
      </c>
      <c r="L45">
        <f>NDMC_EOD!AE45+NDMC_EOD!AF45</f>
        <v>35.22</v>
      </c>
      <c r="M45">
        <f>TPDDL_EOD!AE45+TPDDL_EOD!AF45</f>
        <v>22.94</v>
      </c>
      <c r="N45">
        <f t="shared" si="0"/>
        <v>155.99</v>
      </c>
      <c r="O45" s="112">
        <f t="shared" si="1"/>
        <v>9.9999999999909051E-3</v>
      </c>
      <c r="P45">
        <v>32.873373279101791</v>
      </c>
      <c r="Q45">
        <v>58.7</v>
      </c>
      <c r="R45">
        <v>6.260696010810614</v>
      </c>
      <c r="S45">
        <v>35.223613446583059</v>
      </c>
      <c r="T45">
        <v>22.942317263504528</v>
      </c>
      <c r="U45" s="114">
        <f t="shared" si="2"/>
        <v>155.99999999999997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265</v>
      </c>
      <c r="G46">
        <f t="shared" si="5"/>
        <v>148</v>
      </c>
      <c r="H46" s="112"/>
      <c r="I46">
        <f>BRPL_EOD!AE46+BRPL_EOD!AF46</f>
        <v>31.19</v>
      </c>
      <c r="J46">
        <f>BYPL_EOD!AE46+BYPL_EOD!AF46</f>
        <v>55.69</v>
      </c>
      <c r="K46">
        <f>MES_EOD!AE46+MES_EOD!AF46</f>
        <v>5.94</v>
      </c>
      <c r="L46">
        <f>NDMC_EOD!AE46+NDMC_EOD!AF46</f>
        <v>33.42</v>
      </c>
      <c r="M46">
        <f>TPDDL_EOD!AE46+TPDDL_EOD!AF46</f>
        <v>21.76</v>
      </c>
      <c r="N46">
        <f t="shared" si="0"/>
        <v>148</v>
      </c>
      <c r="O46" s="112">
        <f t="shared" si="1"/>
        <v>0</v>
      </c>
      <c r="P46">
        <v>31.19</v>
      </c>
      <c r="Q46">
        <v>55.69</v>
      </c>
      <c r="R46">
        <v>5.94</v>
      </c>
      <c r="S46">
        <v>33.42</v>
      </c>
      <c r="T46">
        <v>21.76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145</v>
      </c>
      <c r="E47">
        <f>PPCL!N47</f>
        <v>0</v>
      </c>
      <c r="F47">
        <f t="shared" si="4"/>
        <v>265</v>
      </c>
      <c r="G47">
        <f t="shared" si="5"/>
        <v>145</v>
      </c>
      <c r="H47" s="112"/>
      <c r="I47">
        <f>BRPL_EOD!AE47+BRPL_EOD!AF47</f>
        <v>42</v>
      </c>
      <c r="J47">
        <f>BYPL_EOD!AE47+BYPL_EOD!AF47</f>
        <v>20.69</v>
      </c>
      <c r="K47">
        <f>MES_EOD!AE47+MES_EOD!AF47</f>
        <v>8</v>
      </c>
      <c r="L47">
        <f>NDMC_EOD!AE47+NDMC_EOD!AF47</f>
        <v>45</v>
      </c>
      <c r="M47">
        <f>TPDDL_EOD!AE47+TPDDL_EOD!AF47</f>
        <v>29.31</v>
      </c>
      <c r="N47">
        <f t="shared" si="0"/>
        <v>145</v>
      </c>
      <c r="O47" s="112">
        <f t="shared" si="1"/>
        <v>0</v>
      </c>
      <c r="P47">
        <v>42</v>
      </c>
      <c r="Q47">
        <v>20.69</v>
      </c>
      <c r="R47">
        <v>8</v>
      </c>
      <c r="S47">
        <v>45</v>
      </c>
      <c r="T47">
        <v>29.31</v>
      </c>
      <c r="U47" s="114">
        <f t="shared" si="2"/>
        <v>145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145</v>
      </c>
      <c r="E48">
        <f>PPCL!N48</f>
        <v>0</v>
      </c>
      <c r="F48">
        <f t="shared" si="4"/>
        <v>265</v>
      </c>
      <c r="G48">
        <f t="shared" si="5"/>
        <v>145</v>
      </c>
      <c r="H48" s="112"/>
      <c r="I48">
        <f>BRPL_EOD!AE48+BRPL_EOD!AF48</f>
        <v>42</v>
      </c>
      <c r="J48">
        <f>BYPL_EOD!AE48+BYPL_EOD!AF48</f>
        <v>20.69</v>
      </c>
      <c r="K48">
        <f>MES_EOD!AE48+MES_EOD!AF48</f>
        <v>8</v>
      </c>
      <c r="L48">
        <f>NDMC_EOD!AE48+NDMC_EOD!AF48</f>
        <v>45</v>
      </c>
      <c r="M48">
        <f>TPDDL_EOD!AE48+TPDDL_EOD!AF48</f>
        <v>29.31</v>
      </c>
      <c r="N48">
        <f t="shared" si="0"/>
        <v>145</v>
      </c>
      <c r="O48" s="112">
        <f t="shared" si="1"/>
        <v>0</v>
      </c>
      <c r="P48">
        <v>42</v>
      </c>
      <c r="Q48">
        <v>20.69</v>
      </c>
      <c r="R48">
        <v>8</v>
      </c>
      <c r="S48">
        <v>45</v>
      </c>
      <c r="T48">
        <v>29.31</v>
      </c>
      <c r="U48" s="114">
        <f t="shared" si="2"/>
        <v>145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145</v>
      </c>
      <c r="E49">
        <f>PPCL!N49</f>
        <v>0</v>
      </c>
      <c r="F49">
        <f t="shared" si="4"/>
        <v>265</v>
      </c>
      <c r="G49">
        <f t="shared" si="5"/>
        <v>145</v>
      </c>
      <c r="H49" s="112"/>
      <c r="I49">
        <f>BRPL_EOD!AE49+BRPL_EOD!AF49</f>
        <v>42</v>
      </c>
      <c r="J49">
        <f>BYPL_EOD!AE49+BYPL_EOD!AF49</f>
        <v>20.69</v>
      </c>
      <c r="K49">
        <f>MES_EOD!AE49+MES_EOD!AF49</f>
        <v>8</v>
      </c>
      <c r="L49">
        <f>NDMC_EOD!AE49+NDMC_EOD!AF49</f>
        <v>45</v>
      </c>
      <c r="M49">
        <f>TPDDL_EOD!AE49+TPDDL_EOD!AF49</f>
        <v>29.31</v>
      </c>
      <c r="N49">
        <f t="shared" si="0"/>
        <v>145</v>
      </c>
      <c r="O49" s="112">
        <f t="shared" si="1"/>
        <v>0</v>
      </c>
      <c r="P49">
        <v>42</v>
      </c>
      <c r="Q49">
        <v>20.69</v>
      </c>
      <c r="R49">
        <v>8</v>
      </c>
      <c r="S49">
        <v>45</v>
      </c>
      <c r="T49">
        <v>29.31</v>
      </c>
      <c r="U49" s="114">
        <f t="shared" si="2"/>
        <v>145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145</v>
      </c>
      <c r="E50">
        <f>PPCL!N50</f>
        <v>0</v>
      </c>
      <c r="F50">
        <f t="shared" si="4"/>
        <v>265</v>
      </c>
      <c r="G50">
        <f t="shared" si="5"/>
        <v>145</v>
      </c>
      <c r="H50" s="112"/>
      <c r="I50">
        <f>BRPL_EOD!AE50+BRPL_EOD!AF50</f>
        <v>42</v>
      </c>
      <c r="J50">
        <f>BYPL_EOD!AE50+BYPL_EOD!AF50</f>
        <v>20.69</v>
      </c>
      <c r="K50">
        <f>MES_EOD!AE50+MES_EOD!AF50</f>
        <v>8</v>
      </c>
      <c r="L50">
        <f>NDMC_EOD!AE50+NDMC_EOD!AF50</f>
        <v>45</v>
      </c>
      <c r="M50">
        <f>TPDDL_EOD!AE50+TPDDL_EOD!AF50</f>
        <v>29.31</v>
      </c>
      <c r="N50">
        <f t="shared" si="0"/>
        <v>145</v>
      </c>
      <c r="O50" s="112">
        <f t="shared" si="1"/>
        <v>0</v>
      </c>
      <c r="P50">
        <v>42</v>
      </c>
      <c r="Q50">
        <v>20.69</v>
      </c>
      <c r="R50">
        <v>8</v>
      </c>
      <c r="S50">
        <v>45</v>
      </c>
      <c r="T50">
        <v>29.31</v>
      </c>
      <c r="U50" s="114">
        <f t="shared" si="2"/>
        <v>145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145</v>
      </c>
      <c r="E51">
        <f>PPCL!N51</f>
        <v>0</v>
      </c>
      <c r="F51">
        <f t="shared" si="4"/>
        <v>265</v>
      </c>
      <c r="G51">
        <f t="shared" si="5"/>
        <v>145</v>
      </c>
      <c r="H51" s="112"/>
      <c r="I51">
        <f>BRPL_EOD!AE51+BRPL_EOD!AF51</f>
        <v>42</v>
      </c>
      <c r="J51">
        <f>BYPL_EOD!AE51+BYPL_EOD!AF51</f>
        <v>20.69</v>
      </c>
      <c r="K51">
        <f>MES_EOD!AE51+MES_EOD!AF51</f>
        <v>8</v>
      </c>
      <c r="L51">
        <f>NDMC_EOD!AE51+NDMC_EOD!AF51</f>
        <v>45</v>
      </c>
      <c r="M51">
        <f>TPDDL_EOD!AE51+TPDDL_EOD!AF51</f>
        <v>29.31</v>
      </c>
      <c r="N51">
        <f t="shared" si="0"/>
        <v>145</v>
      </c>
      <c r="O51" s="112">
        <f t="shared" si="1"/>
        <v>0</v>
      </c>
      <c r="P51">
        <v>42</v>
      </c>
      <c r="Q51">
        <v>20.69</v>
      </c>
      <c r="R51">
        <v>8</v>
      </c>
      <c r="S51">
        <v>45</v>
      </c>
      <c r="T51">
        <v>29.31</v>
      </c>
      <c r="U51" s="114">
        <f t="shared" si="2"/>
        <v>145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145</v>
      </c>
      <c r="E52">
        <f>PPCL!N52</f>
        <v>0</v>
      </c>
      <c r="F52">
        <f t="shared" si="4"/>
        <v>265</v>
      </c>
      <c r="G52">
        <f t="shared" si="5"/>
        <v>145</v>
      </c>
      <c r="H52" s="112"/>
      <c r="I52">
        <f>BRPL_EOD!AE52+BRPL_EOD!AF52</f>
        <v>42</v>
      </c>
      <c r="J52">
        <f>BYPL_EOD!AE52+BYPL_EOD!AF52</f>
        <v>20.69</v>
      </c>
      <c r="K52">
        <f>MES_EOD!AE52+MES_EOD!AF52</f>
        <v>8</v>
      </c>
      <c r="L52">
        <f>NDMC_EOD!AE52+NDMC_EOD!AF52</f>
        <v>45</v>
      </c>
      <c r="M52">
        <f>TPDDL_EOD!AE52+TPDDL_EOD!AF52</f>
        <v>29.31</v>
      </c>
      <c r="N52">
        <f t="shared" si="0"/>
        <v>145</v>
      </c>
      <c r="O52" s="112">
        <f t="shared" si="1"/>
        <v>0</v>
      </c>
      <c r="P52">
        <v>42</v>
      </c>
      <c r="Q52">
        <v>20.69</v>
      </c>
      <c r="R52">
        <v>8</v>
      </c>
      <c r="S52">
        <v>45</v>
      </c>
      <c r="T52">
        <v>29.31</v>
      </c>
      <c r="U52" s="114">
        <f t="shared" si="2"/>
        <v>145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145</v>
      </c>
      <c r="E53">
        <f>PPCL!N53</f>
        <v>0</v>
      </c>
      <c r="F53">
        <f t="shared" si="4"/>
        <v>265</v>
      </c>
      <c r="G53">
        <f t="shared" si="5"/>
        <v>145</v>
      </c>
      <c r="H53" s="112"/>
      <c r="I53">
        <f>BRPL_EOD!AE53+BRPL_EOD!AF53</f>
        <v>42</v>
      </c>
      <c r="J53">
        <f>BYPL_EOD!AE53+BYPL_EOD!AF53</f>
        <v>20.69</v>
      </c>
      <c r="K53">
        <f>MES_EOD!AE53+MES_EOD!AF53</f>
        <v>8</v>
      </c>
      <c r="L53">
        <f>NDMC_EOD!AE53+NDMC_EOD!AF53</f>
        <v>45</v>
      </c>
      <c r="M53">
        <f>TPDDL_EOD!AE53+TPDDL_EOD!AF53</f>
        <v>29.31</v>
      </c>
      <c r="N53">
        <f t="shared" si="0"/>
        <v>145</v>
      </c>
      <c r="O53" s="112">
        <f t="shared" si="1"/>
        <v>0</v>
      </c>
      <c r="P53">
        <v>42</v>
      </c>
      <c r="Q53">
        <v>20.69</v>
      </c>
      <c r="R53">
        <v>8</v>
      </c>
      <c r="S53">
        <v>45</v>
      </c>
      <c r="T53">
        <v>29.31</v>
      </c>
      <c r="U53" s="114">
        <f t="shared" si="2"/>
        <v>145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145</v>
      </c>
      <c r="E54">
        <f>PPCL!N54</f>
        <v>0</v>
      </c>
      <c r="F54">
        <f t="shared" si="4"/>
        <v>265</v>
      </c>
      <c r="G54">
        <f t="shared" si="5"/>
        <v>145</v>
      </c>
      <c r="H54" s="112"/>
      <c r="I54">
        <f>BRPL_EOD!AE54+BRPL_EOD!AF54</f>
        <v>42</v>
      </c>
      <c r="J54">
        <f>BYPL_EOD!AE54+BYPL_EOD!AF54</f>
        <v>20.69</v>
      </c>
      <c r="K54">
        <f>MES_EOD!AE54+MES_EOD!AF54</f>
        <v>8</v>
      </c>
      <c r="L54">
        <f>NDMC_EOD!AE54+NDMC_EOD!AF54</f>
        <v>45</v>
      </c>
      <c r="M54">
        <f>TPDDL_EOD!AE54+TPDDL_EOD!AF54</f>
        <v>29.31</v>
      </c>
      <c r="N54">
        <f t="shared" si="0"/>
        <v>145</v>
      </c>
      <c r="O54" s="112">
        <f t="shared" si="1"/>
        <v>0</v>
      </c>
      <c r="P54">
        <v>42</v>
      </c>
      <c r="Q54">
        <v>20.69</v>
      </c>
      <c r="R54">
        <v>8</v>
      </c>
      <c r="S54">
        <v>45</v>
      </c>
      <c r="T54">
        <v>29.31</v>
      </c>
      <c r="U54" s="114">
        <f t="shared" si="2"/>
        <v>145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145</v>
      </c>
      <c r="E55">
        <f>PPCL!N55</f>
        <v>0</v>
      </c>
      <c r="F55">
        <f t="shared" si="4"/>
        <v>265</v>
      </c>
      <c r="G55">
        <f t="shared" si="5"/>
        <v>145</v>
      </c>
      <c r="H55" s="112"/>
      <c r="I55">
        <f>BRPL_EOD!AE55+BRPL_EOD!AF55</f>
        <v>42</v>
      </c>
      <c r="J55">
        <f>BYPL_EOD!AE55+BYPL_EOD!AF55</f>
        <v>20.69</v>
      </c>
      <c r="K55">
        <f>MES_EOD!AE55+MES_EOD!AF55</f>
        <v>8</v>
      </c>
      <c r="L55">
        <f>NDMC_EOD!AE55+NDMC_EOD!AF55</f>
        <v>45</v>
      </c>
      <c r="M55">
        <f>TPDDL_EOD!AE55+TPDDL_EOD!AF55</f>
        <v>29.31</v>
      </c>
      <c r="N55">
        <f t="shared" si="0"/>
        <v>145</v>
      </c>
      <c r="O55" s="112">
        <f t="shared" si="1"/>
        <v>0</v>
      </c>
      <c r="P55">
        <v>42</v>
      </c>
      <c r="Q55">
        <v>20.69</v>
      </c>
      <c r="R55">
        <v>8</v>
      </c>
      <c r="S55">
        <v>45</v>
      </c>
      <c r="T55">
        <v>29.31</v>
      </c>
      <c r="U55" s="114">
        <f t="shared" si="2"/>
        <v>145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145</v>
      </c>
      <c r="E56">
        <f>PPCL!N56</f>
        <v>0</v>
      </c>
      <c r="F56">
        <f t="shared" si="4"/>
        <v>265</v>
      </c>
      <c r="G56">
        <f t="shared" si="5"/>
        <v>145</v>
      </c>
      <c r="H56" s="112"/>
      <c r="I56">
        <f>BRPL_EOD!AE56+BRPL_EOD!AF56</f>
        <v>42</v>
      </c>
      <c r="J56">
        <f>BYPL_EOD!AE56+BYPL_EOD!AF56</f>
        <v>20.69</v>
      </c>
      <c r="K56">
        <f>MES_EOD!AE56+MES_EOD!AF56</f>
        <v>8</v>
      </c>
      <c r="L56">
        <f>NDMC_EOD!AE56+NDMC_EOD!AF56</f>
        <v>45</v>
      </c>
      <c r="M56">
        <f>TPDDL_EOD!AE56+TPDDL_EOD!AF56</f>
        <v>29.31</v>
      </c>
      <c r="N56">
        <f t="shared" si="0"/>
        <v>145</v>
      </c>
      <c r="O56" s="112">
        <f t="shared" si="1"/>
        <v>0</v>
      </c>
      <c r="P56">
        <v>42</v>
      </c>
      <c r="Q56">
        <v>20.69</v>
      </c>
      <c r="R56">
        <v>8</v>
      </c>
      <c r="S56">
        <v>45</v>
      </c>
      <c r="T56">
        <v>29.31</v>
      </c>
      <c r="U56" s="114">
        <f t="shared" si="2"/>
        <v>145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145</v>
      </c>
      <c r="E57">
        <f>PPCL!N57</f>
        <v>0</v>
      </c>
      <c r="F57">
        <f t="shared" si="4"/>
        <v>265</v>
      </c>
      <c r="G57">
        <f t="shared" si="5"/>
        <v>145</v>
      </c>
      <c r="H57" s="112"/>
      <c r="I57">
        <f>BRPL_EOD!AE57+BRPL_EOD!AF57</f>
        <v>42</v>
      </c>
      <c r="J57">
        <f>BYPL_EOD!AE57+BYPL_EOD!AF57</f>
        <v>20.69</v>
      </c>
      <c r="K57">
        <f>MES_EOD!AE57+MES_EOD!AF57</f>
        <v>8</v>
      </c>
      <c r="L57">
        <f>NDMC_EOD!AE57+NDMC_EOD!AF57</f>
        <v>45</v>
      </c>
      <c r="M57">
        <f>TPDDL_EOD!AE57+TPDDL_EOD!AF57</f>
        <v>29.31</v>
      </c>
      <c r="N57">
        <f t="shared" si="0"/>
        <v>145</v>
      </c>
      <c r="O57" s="112">
        <f t="shared" si="1"/>
        <v>0</v>
      </c>
      <c r="P57">
        <v>42</v>
      </c>
      <c r="Q57">
        <v>20.69</v>
      </c>
      <c r="R57">
        <v>8</v>
      </c>
      <c r="S57">
        <v>45</v>
      </c>
      <c r="T57">
        <v>29.31</v>
      </c>
      <c r="U57" s="114">
        <f t="shared" si="2"/>
        <v>145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154</v>
      </c>
      <c r="E58">
        <f>PPCL!N58</f>
        <v>0</v>
      </c>
      <c r="F58">
        <f t="shared" si="4"/>
        <v>265</v>
      </c>
      <c r="G58">
        <f t="shared" si="5"/>
        <v>154</v>
      </c>
      <c r="H58" s="112"/>
      <c r="I58">
        <f>BRPL_EOD!AE58+BRPL_EOD!AF58</f>
        <v>43.57</v>
      </c>
      <c r="J58">
        <f>BYPL_EOD!AE58+BYPL_EOD!AF58</f>
        <v>24.75</v>
      </c>
      <c r="K58">
        <f>MES_EOD!AE58+MES_EOD!AF58</f>
        <v>9.33</v>
      </c>
      <c r="L58">
        <f>NDMC_EOD!AE58+NDMC_EOD!AF58</f>
        <v>46.66</v>
      </c>
      <c r="M58">
        <f>TPDDL_EOD!AE58+TPDDL_EOD!AF58</f>
        <v>29.69</v>
      </c>
      <c r="N58">
        <f t="shared" si="0"/>
        <v>154</v>
      </c>
      <c r="O58" s="112">
        <f t="shared" si="1"/>
        <v>0</v>
      </c>
      <c r="P58">
        <v>43.57</v>
      </c>
      <c r="Q58">
        <v>24.75</v>
      </c>
      <c r="R58">
        <v>9.33</v>
      </c>
      <c r="S58">
        <v>46.66</v>
      </c>
      <c r="T58">
        <v>29.69</v>
      </c>
      <c r="U58" s="114">
        <f t="shared" si="2"/>
        <v>154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154</v>
      </c>
      <c r="E59">
        <f>PPCL!N59</f>
        <v>0</v>
      </c>
      <c r="F59">
        <f t="shared" si="4"/>
        <v>265</v>
      </c>
      <c r="G59">
        <f t="shared" si="5"/>
        <v>154</v>
      </c>
      <c r="H59" s="112"/>
      <c r="I59">
        <f>BRPL_EOD!AE59+BRPL_EOD!AF59</f>
        <v>43.57</v>
      </c>
      <c r="J59">
        <f>BYPL_EOD!AE59+BYPL_EOD!AF59</f>
        <v>24.75</v>
      </c>
      <c r="K59">
        <f>MES_EOD!AE59+MES_EOD!AF59</f>
        <v>9.33</v>
      </c>
      <c r="L59">
        <f>NDMC_EOD!AE59+NDMC_EOD!AF59</f>
        <v>46.66</v>
      </c>
      <c r="M59">
        <f>TPDDL_EOD!AE59+TPDDL_EOD!AF59</f>
        <v>29.69</v>
      </c>
      <c r="N59">
        <f t="shared" si="0"/>
        <v>154</v>
      </c>
      <c r="O59" s="112">
        <f t="shared" si="1"/>
        <v>0</v>
      </c>
      <c r="P59">
        <v>43.57</v>
      </c>
      <c r="Q59">
        <v>24.75</v>
      </c>
      <c r="R59">
        <v>9.33</v>
      </c>
      <c r="S59">
        <v>46.66</v>
      </c>
      <c r="T59">
        <v>29.69</v>
      </c>
      <c r="U59" s="114">
        <f t="shared" si="2"/>
        <v>154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154</v>
      </c>
      <c r="E60">
        <f>PPCL!N60</f>
        <v>0</v>
      </c>
      <c r="F60">
        <f t="shared" si="4"/>
        <v>265</v>
      </c>
      <c r="G60">
        <f t="shared" si="5"/>
        <v>154</v>
      </c>
      <c r="H60" s="112"/>
      <c r="I60">
        <f>BRPL_EOD!AE60+BRPL_EOD!AF60</f>
        <v>43.57</v>
      </c>
      <c r="J60">
        <f>BYPL_EOD!AE60+BYPL_EOD!AF60</f>
        <v>24.75</v>
      </c>
      <c r="K60">
        <f>MES_EOD!AE60+MES_EOD!AF60</f>
        <v>9.33</v>
      </c>
      <c r="L60">
        <f>NDMC_EOD!AE60+NDMC_EOD!AF60</f>
        <v>46.66</v>
      </c>
      <c r="M60">
        <f>TPDDL_EOD!AE60+TPDDL_EOD!AF60</f>
        <v>29.69</v>
      </c>
      <c r="N60">
        <f t="shared" si="0"/>
        <v>154</v>
      </c>
      <c r="O60" s="112">
        <f t="shared" si="1"/>
        <v>0</v>
      </c>
      <c r="P60">
        <v>43.57</v>
      </c>
      <c r="Q60">
        <v>24.75</v>
      </c>
      <c r="R60">
        <v>9.33</v>
      </c>
      <c r="S60">
        <v>46.66</v>
      </c>
      <c r="T60">
        <v>29.69</v>
      </c>
      <c r="U60" s="114">
        <f t="shared" si="2"/>
        <v>154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150</v>
      </c>
      <c r="E61">
        <f>PPCL!N61</f>
        <v>0</v>
      </c>
      <c r="F61">
        <f t="shared" si="4"/>
        <v>265</v>
      </c>
      <c r="G61">
        <f t="shared" si="5"/>
        <v>150</v>
      </c>
      <c r="H61" s="112"/>
      <c r="I61">
        <f>BRPL_EOD!AE61+BRPL_EOD!AF61</f>
        <v>42.3</v>
      </c>
      <c r="J61">
        <f>BYPL_EOD!AE61+BYPL_EOD!AF61</f>
        <v>24.03</v>
      </c>
      <c r="K61">
        <f>MES_EOD!AE61+MES_EOD!AF61</f>
        <v>9.06</v>
      </c>
      <c r="L61">
        <f>NDMC_EOD!AE61+NDMC_EOD!AF61</f>
        <v>45.3</v>
      </c>
      <c r="M61">
        <f>TPDDL_EOD!AE61+TPDDL_EOD!AF61</f>
        <v>29.31</v>
      </c>
      <c r="N61">
        <f t="shared" si="0"/>
        <v>150</v>
      </c>
      <c r="O61" s="112">
        <f t="shared" si="1"/>
        <v>0</v>
      </c>
      <c r="P61">
        <v>42.3</v>
      </c>
      <c r="Q61">
        <v>24.03</v>
      </c>
      <c r="R61">
        <v>9.06</v>
      </c>
      <c r="S61">
        <v>45.3</v>
      </c>
      <c r="T61">
        <v>29.31</v>
      </c>
      <c r="U61" s="114">
        <f t="shared" si="2"/>
        <v>150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150</v>
      </c>
      <c r="E62">
        <f>PPCL!N62</f>
        <v>0</v>
      </c>
      <c r="F62">
        <f t="shared" si="4"/>
        <v>265</v>
      </c>
      <c r="G62">
        <f t="shared" si="5"/>
        <v>150</v>
      </c>
      <c r="H62" s="112"/>
      <c r="I62">
        <f>BRPL_EOD!AE62+BRPL_EOD!AF62</f>
        <v>42.3</v>
      </c>
      <c r="J62">
        <f>BYPL_EOD!AE62+BYPL_EOD!AF62</f>
        <v>24.03</v>
      </c>
      <c r="K62">
        <f>MES_EOD!AE62+MES_EOD!AF62</f>
        <v>9.06</v>
      </c>
      <c r="L62">
        <f>NDMC_EOD!AE62+NDMC_EOD!AF62</f>
        <v>45.3</v>
      </c>
      <c r="M62">
        <f>TPDDL_EOD!AE62+TPDDL_EOD!AF62</f>
        <v>29.31</v>
      </c>
      <c r="N62">
        <f t="shared" si="0"/>
        <v>150</v>
      </c>
      <c r="O62" s="112">
        <f t="shared" si="1"/>
        <v>0</v>
      </c>
      <c r="P62">
        <v>42.3</v>
      </c>
      <c r="Q62">
        <v>24.03</v>
      </c>
      <c r="R62">
        <v>9.06</v>
      </c>
      <c r="S62">
        <v>45.3</v>
      </c>
      <c r="T62">
        <v>29.31</v>
      </c>
      <c r="U62" s="114">
        <f t="shared" si="2"/>
        <v>150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150</v>
      </c>
      <c r="E63">
        <f>PPCL!N63</f>
        <v>0</v>
      </c>
      <c r="F63">
        <f t="shared" si="4"/>
        <v>265</v>
      </c>
      <c r="G63">
        <f t="shared" si="5"/>
        <v>150</v>
      </c>
      <c r="H63" s="112"/>
      <c r="I63">
        <f>BRPL_EOD!AE63+BRPL_EOD!AF63</f>
        <v>42.3</v>
      </c>
      <c r="J63">
        <f>BYPL_EOD!AE63+BYPL_EOD!AF63</f>
        <v>24.03</v>
      </c>
      <c r="K63">
        <f>MES_EOD!AE63+MES_EOD!AF63</f>
        <v>9.06</v>
      </c>
      <c r="L63">
        <f>NDMC_EOD!AE63+NDMC_EOD!AF63</f>
        <v>45.3</v>
      </c>
      <c r="M63">
        <f>TPDDL_EOD!AE63+TPDDL_EOD!AF63</f>
        <v>29.31</v>
      </c>
      <c r="N63">
        <f t="shared" si="0"/>
        <v>150</v>
      </c>
      <c r="O63" s="112">
        <f t="shared" si="1"/>
        <v>0</v>
      </c>
      <c r="P63">
        <v>42.3</v>
      </c>
      <c r="Q63">
        <v>24.03</v>
      </c>
      <c r="R63">
        <v>9.06</v>
      </c>
      <c r="S63">
        <v>45.3</v>
      </c>
      <c r="T63">
        <v>29.31</v>
      </c>
      <c r="U63" s="114">
        <f t="shared" si="2"/>
        <v>150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150</v>
      </c>
      <c r="E64">
        <f>PPCL!N64</f>
        <v>0</v>
      </c>
      <c r="F64">
        <f t="shared" si="4"/>
        <v>265</v>
      </c>
      <c r="G64">
        <f t="shared" si="5"/>
        <v>150</v>
      </c>
      <c r="H64" s="112"/>
      <c r="I64">
        <f>BRPL_EOD!AE64+BRPL_EOD!AF64</f>
        <v>42.3</v>
      </c>
      <c r="J64">
        <f>BYPL_EOD!AE64+BYPL_EOD!AF64</f>
        <v>24.03</v>
      </c>
      <c r="K64">
        <f>MES_EOD!AE64+MES_EOD!AF64</f>
        <v>9.06</v>
      </c>
      <c r="L64">
        <f>NDMC_EOD!AE64+NDMC_EOD!AF64</f>
        <v>45.3</v>
      </c>
      <c r="M64">
        <f>TPDDL_EOD!AE64+TPDDL_EOD!AF64</f>
        <v>29.31</v>
      </c>
      <c r="N64">
        <f t="shared" si="0"/>
        <v>150</v>
      </c>
      <c r="O64" s="112">
        <f t="shared" si="1"/>
        <v>0</v>
      </c>
      <c r="P64">
        <v>42.3</v>
      </c>
      <c r="Q64">
        <v>24.03</v>
      </c>
      <c r="R64">
        <v>9.06</v>
      </c>
      <c r="S64">
        <v>45.3</v>
      </c>
      <c r="T64">
        <v>29.31</v>
      </c>
      <c r="U64" s="114">
        <f t="shared" si="2"/>
        <v>150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265</v>
      </c>
      <c r="G65">
        <f t="shared" si="5"/>
        <v>150</v>
      </c>
      <c r="H65" s="112"/>
      <c r="I65">
        <f>BRPL_EOD!AE65+BRPL_EOD!AF65</f>
        <v>42.3</v>
      </c>
      <c r="J65">
        <f>BYPL_EOD!AE65+BYPL_EOD!AF65</f>
        <v>24.03</v>
      </c>
      <c r="K65">
        <f>MES_EOD!AE65+MES_EOD!AF65</f>
        <v>9.06</v>
      </c>
      <c r="L65">
        <f>NDMC_EOD!AE65+NDMC_EOD!AF65</f>
        <v>45.3</v>
      </c>
      <c r="M65">
        <f>TPDDL_EOD!AE65+TPDDL_EOD!AF65</f>
        <v>29.31</v>
      </c>
      <c r="N65">
        <f t="shared" si="0"/>
        <v>150</v>
      </c>
      <c r="O65" s="112">
        <f t="shared" si="1"/>
        <v>0</v>
      </c>
      <c r="P65">
        <v>42.3</v>
      </c>
      <c r="Q65">
        <v>24.03</v>
      </c>
      <c r="R65">
        <v>9.06</v>
      </c>
      <c r="S65">
        <v>45.3</v>
      </c>
      <c r="T65">
        <v>29.31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265</v>
      </c>
      <c r="G66">
        <f t="shared" si="5"/>
        <v>150</v>
      </c>
      <c r="H66" s="112"/>
      <c r="I66">
        <f>BRPL_EOD!AE66+BRPL_EOD!AF66</f>
        <v>42.3</v>
      </c>
      <c r="J66">
        <f>BYPL_EOD!AE66+BYPL_EOD!AF66</f>
        <v>24.03</v>
      </c>
      <c r="K66">
        <f>MES_EOD!AE66+MES_EOD!AF66</f>
        <v>9.06</v>
      </c>
      <c r="L66">
        <f>NDMC_EOD!AE66+NDMC_EOD!AF66</f>
        <v>45.3</v>
      </c>
      <c r="M66">
        <f>TPDDL_EOD!AE66+TPDDL_EOD!AF66</f>
        <v>29.31</v>
      </c>
      <c r="N66">
        <f t="shared" si="0"/>
        <v>150</v>
      </c>
      <c r="O66" s="112">
        <f t="shared" si="1"/>
        <v>0</v>
      </c>
      <c r="P66">
        <v>42.3</v>
      </c>
      <c r="Q66">
        <v>24.03</v>
      </c>
      <c r="R66">
        <v>9.06</v>
      </c>
      <c r="S66">
        <v>45.3</v>
      </c>
      <c r="T66">
        <v>29.31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150</v>
      </c>
      <c r="E67">
        <f>PPCL!N67</f>
        <v>0</v>
      </c>
      <c r="F67">
        <f t="shared" si="4"/>
        <v>265</v>
      </c>
      <c r="G67">
        <f t="shared" si="5"/>
        <v>150</v>
      </c>
      <c r="H67" s="112"/>
      <c r="I67">
        <f>BRPL_EOD!AE67+BRPL_EOD!AF67</f>
        <v>42.3</v>
      </c>
      <c r="J67">
        <f>BYPL_EOD!AE67+BYPL_EOD!AF67</f>
        <v>24.03</v>
      </c>
      <c r="K67">
        <f>MES_EOD!AE67+MES_EOD!AF67</f>
        <v>9.06</v>
      </c>
      <c r="L67">
        <f>NDMC_EOD!AE67+NDMC_EOD!AF67</f>
        <v>45.3</v>
      </c>
      <c r="M67">
        <f>TPDDL_EOD!AE67+TPDDL_EOD!AF67</f>
        <v>29.31</v>
      </c>
      <c r="N67">
        <f t="shared" ref="N67:N98" si="6">SUM(I67:M67)</f>
        <v>150</v>
      </c>
      <c r="O67" s="112">
        <f t="shared" ref="O67:O98" si="7">G67-N67</f>
        <v>0</v>
      </c>
      <c r="P67">
        <v>42.3</v>
      </c>
      <c r="Q67">
        <v>24.03</v>
      </c>
      <c r="R67">
        <v>9.06</v>
      </c>
      <c r="S67">
        <v>45.3</v>
      </c>
      <c r="T67">
        <v>29.31</v>
      </c>
      <c r="U67" s="114">
        <f t="shared" ref="U67:U98" si="8">SUM(P67:T67)</f>
        <v>150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150</v>
      </c>
      <c r="E68">
        <f>PPCL!N68</f>
        <v>0</v>
      </c>
      <c r="F68">
        <f t="shared" ref="F68:F98" si="10">B68+C68</f>
        <v>265</v>
      </c>
      <c r="G68">
        <f t="shared" ref="G68:G98" si="11">D68+E68</f>
        <v>150</v>
      </c>
      <c r="H68" s="112"/>
      <c r="I68">
        <f>BRPL_EOD!AE68+BRPL_EOD!AF68</f>
        <v>36.14</v>
      </c>
      <c r="J68">
        <f>BYPL_EOD!AE68+BYPL_EOD!AF68</f>
        <v>43.03</v>
      </c>
      <c r="K68">
        <f>MES_EOD!AE68+MES_EOD!AF68</f>
        <v>6.88</v>
      </c>
      <c r="L68">
        <f>NDMC_EOD!AE68+NDMC_EOD!AF68</f>
        <v>38.72</v>
      </c>
      <c r="M68">
        <f>TPDDL_EOD!AE68+TPDDL_EOD!AF68</f>
        <v>25.22</v>
      </c>
      <c r="N68">
        <f t="shared" si="6"/>
        <v>149.99</v>
      </c>
      <c r="O68" s="112">
        <f t="shared" si="7"/>
        <v>9.9999999999909051E-3</v>
      </c>
      <c r="P68">
        <v>36.143374319223888</v>
      </c>
      <c r="Q68">
        <v>43.03</v>
      </c>
      <c r="R68">
        <v>6.8806867832670333</v>
      </c>
      <c r="S68">
        <v>38.723614576723165</v>
      </c>
      <c r="T68">
        <v>25.222324320785901</v>
      </c>
      <c r="U68" s="114">
        <f t="shared" si="8"/>
        <v>150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150</v>
      </c>
      <c r="E69">
        <f>PPCL!N69</f>
        <v>0</v>
      </c>
      <c r="F69">
        <f t="shared" si="10"/>
        <v>265</v>
      </c>
      <c r="G69">
        <f t="shared" si="11"/>
        <v>150</v>
      </c>
      <c r="H69" s="112"/>
      <c r="I69">
        <f>BRPL_EOD!AE69+BRPL_EOD!AF69</f>
        <v>42.3</v>
      </c>
      <c r="J69">
        <f>BYPL_EOD!AE69+BYPL_EOD!AF69</f>
        <v>24.03</v>
      </c>
      <c r="K69">
        <f>MES_EOD!AE69+MES_EOD!AF69</f>
        <v>9.06</v>
      </c>
      <c r="L69">
        <f>NDMC_EOD!AE69+NDMC_EOD!AF69</f>
        <v>45.3</v>
      </c>
      <c r="M69">
        <f>TPDDL_EOD!AE69+TPDDL_EOD!AF69</f>
        <v>29.31</v>
      </c>
      <c r="N69">
        <f t="shared" si="6"/>
        <v>150</v>
      </c>
      <c r="O69" s="112">
        <f t="shared" si="7"/>
        <v>0</v>
      </c>
      <c r="P69">
        <v>42.3</v>
      </c>
      <c r="Q69">
        <v>24.03</v>
      </c>
      <c r="R69">
        <v>9.06</v>
      </c>
      <c r="S69">
        <v>45.3</v>
      </c>
      <c r="T69">
        <v>29.31</v>
      </c>
      <c r="U69" s="114">
        <f t="shared" si="8"/>
        <v>150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150</v>
      </c>
      <c r="E70">
        <f>PPCL!N70</f>
        <v>0</v>
      </c>
      <c r="F70">
        <f t="shared" si="10"/>
        <v>265</v>
      </c>
      <c r="G70">
        <f t="shared" si="11"/>
        <v>150</v>
      </c>
      <c r="H70" s="112"/>
      <c r="I70">
        <f>BRPL_EOD!AE70+BRPL_EOD!AF70</f>
        <v>42.3</v>
      </c>
      <c r="J70">
        <f>BYPL_EOD!AE70+BYPL_EOD!AF70</f>
        <v>24.03</v>
      </c>
      <c r="K70">
        <f>MES_EOD!AE70+MES_EOD!AF70</f>
        <v>9.06</v>
      </c>
      <c r="L70">
        <f>NDMC_EOD!AE70+NDMC_EOD!AF70</f>
        <v>45.3</v>
      </c>
      <c r="M70">
        <f>TPDDL_EOD!AE70+TPDDL_EOD!AF70</f>
        <v>29.31</v>
      </c>
      <c r="N70">
        <f t="shared" si="6"/>
        <v>150</v>
      </c>
      <c r="O70" s="112">
        <f t="shared" si="7"/>
        <v>0</v>
      </c>
      <c r="P70">
        <v>42.3</v>
      </c>
      <c r="Q70">
        <v>24.03</v>
      </c>
      <c r="R70">
        <v>9.06</v>
      </c>
      <c r="S70">
        <v>45.3</v>
      </c>
      <c r="T70">
        <v>29.31</v>
      </c>
      <c r="U70" s="114">
        <f t="shared" si="8"/>
        <v>150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150</v>
      </c>
      <c r="E71">
        <f>PPCL!N71</f>
        <v>0</v>
      </c>
      <c r="F71">
        <f t="shared" si="10"/>
        <v>265</v>
      </c>
      <c r="G71">
        <f t="shared" si="11"/>
        <v>150</v>
      </c>
      <c r="H71" s="112"/>
      <c r="I71">
        <f>BRPL_EOD!AE71+BRPL_EOD!AF71</f>
        <v>42.3</v>
      </c>
      <c r="J71">
        <f>BYPL_EOD!AE71+BYPL_EOD!AF71</f>
        <v>24.03</v>
      </c>
      <c r="K71">
        <f>MES_EOD!AE71+MES_EOD!AF71</f>
        <v>9.06</v>
      </c>
      <c r="L71">
        <f>NDMC_EOD!AE71+NDMC_EOD!AF71</f>
        <v>45.3</v>
      </c>
      <c r="M71">
        <f>TPDDL_EOD!AE71+TPDDL_EOD!AF71</f>
        <v>29.31</v>
      </c>
      <c r="N71">
        <f t="shared" si="6"/>
        <v>150</v>
      </c>
      <c r="O71" s="112">
        <f t="shared" si="7"/>
        <v>0</v>
      </c>
      <c r="P71">
        <v>42.3</v>
      </c>
      <c r="Q71">
        <v>24.03</v>
      </c>
      <c r="R71">
        <v>9.06</v>
      </c>
      <c r="S71">
        <v>45.3</v>
      </c>
      <c r="T71">
        <v>29.31</v>
      </c>
      <c r="U71" s="114">
        <f t="shared" si="8"/>
        <v>150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150</v>
      </c>
      <c r="E72">
        <f>PPCL!N72</f>
        <v>0</v>
      </c>
      <c r="F72">
        <f t="shared" si="10"/>
        <v>265</v>
      </c>
      <c r="G72">
        <f t="shared" si="11"/>
        <v>150</v>
      </c>
      <c r="H72" s="112"/>
      <c r="I72">
        <f>BRPL_EOD!AE72+BRPL_EOD!AF72</f>
        <v>42.3</v>
      </c>
      <c r="J72">
        <f>BYPL_EOD!AE72+BYPL_EOD!AF72</f>
        <v>24.03</v>
      </c>
      <c r="K72">
        <f>MES_EOD!AE72+MES_EOD!AF72</f>
        <v>9.06</v>
      </c>
      <c r="L72">
        <f>NDMC_EOD!AE72+NDMC_EOD!AF72</f>
        <v>45.3</v>
      </c>
      <c r="M72">
        <f>TPDDL_EOD!AE72+TPDDL_EOD!AF72</f>
        <v>29.31</v>
      </c>
      <c r="N72">
        <f t="shared" si="6"/>
        <v>150</v>
      </c>
      <c r="O72" s="112">
        <f t="shared" si="7"/>
        <v>0</v>
      </c>
      <c r="P72">
        <v>42.3</v>
      </c>
      <c r="Q72">
        <v>24.03</v>
      </c>
      <c r="R72">
        <v>9.06</v>
      </c>
      <c r="S72">
        <v>45.3</v>
      </c>
      <c r="T72">
        <v>29.31</v>
      </c>
      <c r="U72" s="114">
        <f t="shared" si="8"/>
        <v>150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150</v>
      </c>
      <c r="E73">
        <f>PPCL!N73</f>
        <v>0</v>
      </c>
      <c r="F73">
        <f t="shared" si="10"/>
        <v>265</v>
      </c>
      <c r="G73">
        <f t="shared" si="11"/>
        <v>150</v>
      </c>
      <c r="H73" s="112"/>
      <c r="I73">
        <f>BRPL_EOD!AE73+BRPL_EOD!AF73</f>
        <v>42.3</v>
      </c>
      <c r="J73">
        <f>BYPL_EOD!AE73+BYPL_EOD!AF73</f>
        <v>24.03</v>
      </c>
      <c r="K73">
        <f>MES_EOD!AE73+MES_EOD!AF73</f>
        <v>9.06</v>
      </c>
      <c r="L73">
        <f>NDMC_EOD!AE73+NDMC_EOD!AF73</f>
        <v>45.3</v>
      </c>
      <c r="M73">
        <f>TPDDL_EOD!AE73+TPDDL_EOD!AF73</f>
        <v>29.31</v>
      </c>
      <c r="N73">
        <f t="shared" si="6"/>
        <v>150</v>
      </c>
      <c r="O73" s="112">
        <f t="shared" si="7"/>
        <v>0</v>
      </c>
      <c r="P73">
        <v>42.3</v>
      </c>
      <c r="Q73">
        <v>24.03</v>
      </c>
      <c r="R73">
        <v>9.06</v>
      </c>
      <c r="S73">
        <v>45.3</v>
      </c>
      <c r="T73">
        <v>29.31</v>
      </c>
      <c r="U73" s="114">
        <f t="shared" si="8"/>
        <v>150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150</v>
      </c>
      <c r="E74">
        <f>PPCL!N74</f>
        <v>0</v>
      </c>
      <c r="F74">
        <f t="shared" si="10"/>
        <v>265</v>
      </c>
      <c r="G74">
        <f t="shared" si="11"/>
        <v>150</v>
      </c>
      <c r="H74" s="112"/>
      <c r="I74">
        <f>BRPL_EOD!AE74+BRPL_EOD!AF74</f>
        <v>42.3</v>
      </c>
      <c r="J74">
        <f>BYPL_EOD!AE74+BYPL_EOD!AF74</f>
        <v>24.03</v>
      </c>
      <c r="K74">
        <f>MES_EOD!AE74+MES_EOD!AF74</f>
        <v>9.06</v>
      </c>
      <c r="L74">
        <f>NDMC_EOD!AE74+NDMC_EOD!AF74</f>
        <v>45.3</v>
      </c>
      <c r="M74">
        <f>TPDDL_EOD!AE74+TPDDL_EOD!AF74</f>
        <v>29.31</v>
      </c>
      <c r="N74">
        <f t="shared" si="6"/>
        <v>150</v>
      </c>
      <c r="O74" s="112">
        <f t="shared" si="7"/>
        <v>0</v>
      </c>
      <c r="P74">
        <v>42.3</v>
      </c>
      <c r="Q74">
        <v>24.03</v>
      </c>
      <c r="R74">
        <v>9.06</v>
      </c>
      <c r="S74">
        <v>45.3</v>
      </c>
      <c r="T74">
        <v>29.31</v>
      </c>
      <c r="U74" s="114">
        <f t="shared" si="8"/>
        <v>150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150</v>
      </c>
      <c r="E75">
        <f>PPCL!N75</f>
        <v>0</v>
      </c>
      <c r="F75">
        <f t="shared" si="10"/>
        <v>265</v>
      </c>
      <c r="G75">
        <f t="shared" si="11"/>
        <v>150</v>
      </c>
      <c r="H75" s="112"/>
      <c r="I75">
        <f>BRPL_EOD!AE75+BRPL_EOD!AF75</f>
        <v>42.3</v>
      </c>
      <c r="J75">
        <f>BYPL_EOD!AE75+BYPL_EOD!AF75</f>
        <v>24.03</v>
      </c>
      <c r="K75">
        <f>MES_EOD!AE75+MES_EOD!AF75</f>
        <v>9.06</v>
      </c>
      <c r="L75">
        <f>NDMC_EOD!AE75+NDMC_EOD!AF75</f>
        <v>45.3</v>
      </c>
      <c r="M75">
        <f>TPDDL_EOD!AE75+TPDDL_EOD!AF75</f>
        <v>29.31</v>
      </c>
      <c r="N75">
        <f t="shared" si="6"/>
        <v>150</v>
      </c>
      <c r="O75" s="112">
        <f t="shared" si="7"/>
        <v>0</v>
      </c>
      <c r="P75">
        <v>42.3</v>
      </c>
      <c r="Q75">
        <v>24.03</v>
      </c>
      <c r="R75">
        <v>9.06</v>
      </c>
      <c r="S75">
        <v>45.3</v>
      </c>
      <c r="T75">
        <v>29.31</v>
      </c>
      <c r="U75" s="114">
        <f t="shared" si="8"/>
        <v>150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150</v>
      </c>
      <c r="E76">
        <f>PPCL!N76</f>
        <v>0</v>
      </c>
      <c r="F76">
        <f t="shared" si="10"/>
        <v>265</v>
      </c>
      <c r="G76">
        <f t="shared" si="11"/>
        <v>150</v>
      </c>
      <c r="H76" s="112"/>
      <c r="I76">
        <f>BRPL_EOD!AE76+BRPL_EOD!AF76</f>
        <v>42.3</v>
      </c>
      <c r="J76">
        <f>BYPL_EOD!AE76+BYPL_EOD!AF76</f>
        <v>24.03</v>
      </c>
      <c r="K76">
        <f>MES_EOD!AE76+MES_EOD!AF76</f>
        <v>9.06</v>
      </c>
      <c r="L76">
        <f>NDMC_EOD!AE76+NDMC_EOD!AF76</f>
        <v>45.3</v>
      </c>
      <c r="M76">
        <f>TPDDL_EOD!AE76+TPDDL_EOD!AF76</f>
        <v>29.31</v>
      </c>
      <c r="N76">
        <f t="shared" si="6"/>
        <v>150</v>
      </c>
      <c r="O76" s="112">
        <f t="shared" si="7"/>
        <v>0</v>
      </c>
      <c r="P76">
        <v>42.3</v>
      </c>
      <c r="Q76">
        <v>24.03</v>
      </c>
      <c r="R76">
        <v>9.06</v>
      </c>
      <c r="S76">
        <v>45.3</v>
      </c>
      <c r="T76">
        <v>29.31</v>
      </c>
      <c r="U76" s="114">
        <f t="shared" si="8"/>
        <v>150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150</v>
      </c>
      <c r="E77">
        <f>PPCL!N77</f>
        <v>0</v>
      </c>
      <c r="F77">
        <f t="shared" si="10"/>
        <v>265</v>
      </c>
      <c r="G77">
        <f t="shared" si="11"/>
        <v>150</v>
      </c>
      <c r="H77" s="112"/>
      <c r="I77">
        <f>BRPL_EOD!AE77+BRPL_EOD!AF77</f>
        <v>42.3</v>
      </c>
      <c r="J77">
        <f>BYPL_EOD!AE77+BYPL_EOD!AF77</f>
        <v>24.03</v>
      </c>
      <c r="K77">
        <f>MES_EOD!AE77+MES_EOD!AF77</f>
        <v>9.06</v>
      </c>
      <c r="L77">
        <f>NDMC_EOD!AE77+NDMC_EOD!AF77</f>
        <v>45.3</v>
      </c>
      <c r="M77">
        <f>TPDDL_EOD!AE77+TPDDL_EOD!AF77</f>
        <v>29.31</v>
      </c>
      <c r="N77">
        <f t="shared" si="6"/>
        <v>150</v>
      </c>
      <c r="O77" s="112">
        <f t="shared" si="7"/>
        <v>0</v>
      </c>
      <c r="P77">
        <v>42.3</v>
      </c>
      <c r="Q77">
        <v>24.03</v>
      </c>
      <c r="R77">
        <v>9.06</v>
      </c>
      <c r="S77">
        <v>45.3</v>
      </c>
      <c r="T77">
        <v>29.31</v>
      </c>
      <c r="U77" s="114">
        <f t="shared" si="8"/>
        <v>150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150</v>
      </c>
      <c r="E78">
        <f>PPCL!N78</f>
        <v>0</v>
      </c>
      <c r="F78">
        <f t="shared" si="10"/>
        <v>265</v>
      </c>
      <c r="G78">
        <f t="shared" si="11"/>
        <v>150</v>
      </c>
      <c r="H78" s="112"/>
      <c r="I78">
        <f>BRPL_EOD!AE78+BRPL_EOD!AF78</f>
        <v>42.3</v>
      </c>
      <c r="J78">
        <f>BYPL_EOD!AE78+BYPL_EOD!AF78</f>
        <v>24.03</v>
      </c>
      <c r="K78">
        <f>MES_EOD!AE78+MES_EOD!AF78</f>
        <v>9.06</v>
      </c>
      <c r="L78">
        <f>NDMC_EOD!AE78+NDMC_EOD!AF78</f>
        <v>45.3</v>
      </c>
      <c r="M78">
        <f>TPDDL_EOD!AE78+TPDDL_EOD!AF78</f>
        <v>29.31</v>
      </c>
      <c r="N78">
        <f t="shared" si="6"/>
        <v>150</v>
      </c>
      <c r="O78" s="112">
        <f t="shared" si="7"/>
        <v>0</v>
      </c>
      <c r="P78">
        <v>42.3</v>
      </c>
      <c r="Q78">
        <v>24.03</v>
      </c>
      <c r="R78">
        <v>9.06</v>
      </c>
      <c r="S78">
        <v>45.3</v>
      </c>
      <c r="T78">
        <v>29.31</v>
      </c>
      <c r="U78" s="114">
        <f t="shared" si="8"/>
        <v>150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150</v>
      </c>
      <c r="E79">
        <f>PPCL!N79</f>
        <v>0</v>
      </c>
      <c r="F79">
        <f t="shared" si="10"/>
        <v>265</v>
      </c>
      <c r="G79">
        <f t="shared" si="11"/>
        <v>150</v>
      </c>
      <c r="H79" s="112"/>
      <c r="I79">
        <f>BRPL_EOD!AE79+BRPL_EOD!AF79</f>
        <v>42.3</v>
      </c>
      <c r="J79">
        <f>BYPL_EOD!AE79+BYPL_EOD!AF79</f>
        <v>24.03</v>
      </c>
      <c r="K79">
        <f>MES_EOD!AE79+MES_EOD!AF79</f>
        <v>9.06</v>
      </c>
      <c r="L79">
        <f>NDMC_EOD!AE79+NDMC_EOD!AF79</f>
        <v>45.3</v>
      </c>
      <c r="M79">
        <f>TPDDL_EOD!AE79+TPDDL_EOD!AF79</f>
        <v>29.31</v>
      </c>
      <c r="N79">
        <f t="shared" si="6"/>
        <v>150</v>
      </c>
      <c r="O79" s="112">
        <f t="shared" si="7"/>
        <v>0</v>
      </c>
      <c r="P79">
        <v>42.3</v>
      </c>
      <c r="Q79">
        <v>24.03</v>
      </c>
      <c r="R79">
        <v>9.06</v>
      </c>
      <c r="S79">
        <v>45.3</v>
      </c>
      <c r="T79">
        <v>29.31</v>
      </c>
      <c r="U79" s="114">
        <f t="shared" si="8"/>
        <v>150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150</v>
      </c>
      <c r="E80">
        <f>PPCL!N80</f>
        <v>0</v>
      </c>
      <c r="F80">
        <f t="shared" si="10"/>
        <v>265</v>
      </c>
      <c r="G80">
        <f t="shared" si="11"/>
        <v>150</v>
      </c>
      <c r="H80" s="112"/>
      <c r="I80">
        <f>BRPL_EOD!AE80+BRPL_EOD!AF80</f>
        <v>42.3</v>
      </c>
      <c r="J80">
        <f>BYPL_EOD!AE80+BYPL_EOD!AF80</f>
        <v>24.03</v>
      </c>
      <c r="K80">
        <f>MES_EOD!AE80+MES_EOD!AF80</f>
        <v>9.06</v>
      </c>
      <c r="L80">
        <f>NDMC_EOD!AE80+NDMC_EOD!AF80</f>
        <v>45.3</v>
      </c>
      <c r="M80">
        <f>TPDDL_EOD!AE80+TPDDL_EOD!AF80</f>
        <v>29.31</v>
      </c>
      <c r="N80">
        <f t="shared" si="6"/>
        <v>150</v>
      </c>
      <c r="O80" s="112">
        <f t="shared" si="7"/>
        <v>0</v>
      </c>
      <c r="P80">
        <v>42.3</v>
      </c>
      <c r="Q80">
        <v>24.03</v>
      </c>
      <c r="R80">
        <v>9.06</v>
      </c>
      <c r="S80">
        <v>45.3</v>
      </c>
      <c r="T80">
        <v>29.31</v>
      </c>
      <c r="U80" s="114">
        <f t="shared" si="8"/>
        <v>150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150</v>
      </c>
      <c r="E81">
        <f>PPCL!N81</f>
        <v>0</v>
      </c>
      <c r="F81">
        <f t="shared" si="10"/>
        <v>265</v>
      </c>
      <c r="G81">
        <f t="shared" si="11"/>
        <v>150</v>
      </c>
      <c r="H81" s="112"/>
      <c r="I81">
        <f>BRPL_EOD!AE81+BRPL_EOD!AF81</f>
        <v>42.3</v>
      </c>
      <c r="J81">
        <f>BYPL_EOD!AE81+BYPL_EOD!AF81</f>
        <v>24.03</v>
      </c>
      <c r="K81">
        <f>MES_EOD!AE81+MES_EOD!AF81</f>
        <v>9.06</v>
      </c>
      <c r="L81">
        <f>NDMC_EOD!AE81+NDMC_EOD!AF81</f>
        <v>45.3</v>
      </c>
      <c r="M81">
        <f>TPDDL_EOD!AE81+TPDDL_EOD!AF81</f>
        <v>29.31</v>
      </c>
      <c r="N81">
        <f t="shared" si="6"/>
        <v>150</v>
      </c>
      <c r="O81" s="112">
        <f t="shared" si="7"/>
        <v>0</v>
      </c>
      <c r="P81">
        <v>42.3</v>
      </c>
      <c r="Q81">
        <v>24.03</v>
      </c>
      <c r="R81">
        <v>9.06</v>
      </c>
      <c r="S81">
        <v>45.3</v>
      </c>
      <c r="T81">
        <v>29.31</v>
      </c>
      <c r="U81" s="114">
        <f t="shared" si="8"/>
        <v>150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150</v>
      </c>
      <c r="E82">
        <f>PPCL!N82</f>
        <v>0</v>
      </c>
      <c r="F82">
        <f t="shared" si="10"/>
        <v>265</v>
      </c>
      <c r="G82">
        <f t="shared" si="11"/>
        <v>150</v>
      </c>
      <c r="H82" s="112"/>
      <c r="I82">
        <f>BRPL_EOD!AE82+BRPL_EOD!AF82</f>
        <v>42.3</v>
      </c>
      <c r="J82">
        <f>BYPL_EOD!AE82+BYPL_EOD!AF82</f>
        <v>24.03</v>
      </c>
      <c r="K82">
        <f>MES_EOD!AE82+MES_EOD!AF82</f>
        <v>9.06</v>
      </c>
      <c r="L82">
        <f>NDMC_EOD!AE82+NDMC_EOD!AF82</f>
        <v>45.3</v>
      </c>
      <c r="M82">
        <f>TPDDL_EOD!AE82+TPDDL_EOD!AF82</f>
        <v>29.31</v>
      </c>
      <c r="N82">
        <f t="shared" si="6"/>
        <v>150</v>
      </c>
      <c r="O82" s="112">
        <f t="shared" si="7"/>
        <v>0</v>
      </c>
      <c r="P82">
        <v>42.3</v>
      </c>
      <c r="Q82">
        <v>24.03</v>
      </c>
      <c r="R82">
        <v>9.06</v>
      </c>
      <c r="S82">
        <v>45.3</v>
      </c>
      <c r="T82">
        <v>29.31</v>
      </c>
      <c r="U82" s="114">
        <f t="shared" si="8"/>
        <v>150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150</v>
      </c>
      <c r="E83">
        <f>PPCL!N83</f>
        <v>0</v>
      </c>
      <c r="F83">
        <f t="shared" si="10"/>
        <v>265</v>
      </c>
      <c r="G83">
        <f t="shared" si="11"/>
        <v>150</v>
      </c>
      <c r="H83" s="112"/>
      <c r="I83">
        <f>BRPL_EOD!AE83+BRPL_EOD!AF83</f>
        <v>42.3</v>
      </c>
      <c r="J83">
        <f>BYPL_EOD!AE83+BYPL_EOD!AF83</f>
        <v>24.03</v>
      </c>
      <c r="K83">
        <f>MES_EOD!AE83+MES_EOD!AF83</f>
        <v>9.06</v>
      </c>
      <c r="L83">
        <f>NDMC_EOD!AE83+NDMC_EOD!AF83</f>
        <v>45.3</v>
      </c>
      <c r="M83">
        <f>TPDDL_EOD!AE83+TPDDL_EOD!AF83</f>
        <v>29.31</v>
      </c>
      <c r="N83">
        <f t="shared" si="6"/>
        <v>150</v>
      </c>
      <c r="O83" s="112">
        <f t="shared" si="7"/>
        <v>0</v>
      </c>
      <c r="P83">
        <v>42.3</v>
      </c>
      <c r="Q83">
        <v>24.03</v>
      </c>
      <c r="R83">
        <v>9.06</v>
      </c>
      <c r="S83">
        <v>45.3</v>
      </c>
      <c r="T83">
        <v>29.31</v>
      </c>
      <c r="U83" s="114">
        <f t="shared" si="8"/>
        <v>150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150</v>
      </c>
      <c r="E84">
        <f>PPCL!N84</f>
        <v>0</v>
      </c>
      <c r="F84">
        <f t="shared" si="10"/>
        <v>265</v>
      </c>
      <c r="G84">
        <f t="shared" si="11"/>
        <v>150</v>
      </c>
      <c r="H84" s="112"/>
      <c r="I84">
        <f>BRPL_EOD!AE84+BRPL_EOD!AF84</f>
        <v>42.3</v>
      </c>
      <c r="J84">
        <f>BYPL_EOD!AE84+BYPL_EOD!AF84</f>
        <v>24.03</v>
      </c>
      <c r="K84">
        <f>MES_EOD!AE84+MES_EOD!AF84</f>
        <v>9.06</v>
      </c>
      <c r="L84">
        <f>NDMC_EOD!AE84+NDMC_EOD!AF84</f>
        <v>45.3</v>
      </c>
      <c r="M84">
        <f>TPDDL_EOD!AE84+TPDDL_EOD!AF84</f>
        <v>29.31</v>
      </c>
      <c r="N84">
        <f t="shared" si="6"/>
        <v>150</v>
      </c>
      <c r="O84" s="112">
        <f t="shared" si="7"/>
        <v>0</v>
      </c>
      <c r="P84">
        <v>42.3</v>
      </c>
      <c r="Q84">
        <v>24.03</v>
      </c>
      <c r="R84">
        <v>9.06</v>
      </c>
      <c r="S84">
        <v>45.3</v>
      </c>
      <c r="T84">
        <v>29.31</v>
      </c>
      <c r="U84" s="114">
        <f t="shared" si="8"/>
        <v>150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150</v>
      </c>
      <c r="E85">
        <f>PPCL!N85</f>
        <v>0</v>
      </c>
      <c r="F85">
        <f t="shared" si="10"/>
        <v>265</v>
      </c>
      <c r="G85">
        <f t="shared" si="11"/>
        <v>150</v>
      </c>
      <c r="H85" s="112"/>
      <c r="I85">
        <f>BRPL_EOD!AE85+BRPL_EOD!AF85</f>
        <v>42.3</v>
      </c>
      <c r="J85">
        <f>BYPL_EOD!AE85+BYPL_EOD!AF85</f>
        <v>24.03</v>
      </c>
      <c r="K85">
        <f>MES_EOD!AE85+MES_EOD!AF85</f>
        <v>9.06</v>
      </c>
      <c r="L85">
        <f>NDMC_EOD!AE85+NDMC_EOD!AF85</f>
        <v>45.3</v>
      </c>
      <c r="M85">
        <f>TPDDL_EOD!AE85+TPDDL_EOD!AF85</f>
        <v>29.31</v>
      </c>
      <c r="N85">
        <f t="shared" si="6"/>
        <v>150</v>
      </c>
      <c r="O85" s="112">
        <f t="shared" si="7"/>
        <v>0</v>
      </c>
      <c r="P85">
        <v>42.3</v>
      </c>
      <c r="Q85">
        <v>24.03</v>
      </c>
      <c r="R85">
        <v>9.06</v>
      </c>
      <c r="S85">
        <v>45.3</v>
      </c>
      <c r="T85">
        <v>29.31</v>
      </c>
      <c r="U85" s="114">
        <f t="shared" si="8"/>
        <v>150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150</v>
      </c>
      <c r="E86">
        <f>PPCL!N86</f>
        <v>0</v>
      </c>
      <c r="F86">
        <f t="shared" si="10"/>
        <v>265</v>
      </c>
      <c r="G86">
        <f t="shared" si="11"/>
        <v>150</v>
      </c>
      <c r="H86" s="112"/>
      <c r="I86">
        <f>BRPL_EOD!AE86+BRPL_EOD!AF86</f>
        <v>42.3</v>
      </c>
      <c r="J86">
        <f>BYPL_EOD!AE86+BYPL_EOD!AF86</f>
        <v>24.03</v>
      </c>
      <c r="K86">
        <f>MES_EOD!AE86+MES_EOD!AF86</f>
        <v>9.06</v>
      </c>
      <c r="L86">
        <f>NDMC_EOD!AE86+NDMC_EOD!AF86</f>
        <v>45.3</v>
      </c>
      <c r="M86">
        <f>TPDDL_EOD!AE86+TPDDL_EOD!AF86</f>
        <v>29.31</v>
      </c>
      <c r="N86">
        <f t="shared" si="6"/>
        <v>150</v>
      </c>
      <c r="O86" s="112">
        <f t="shared" si="7"/>
        <v>0</v>
      </c>
      <c r="P86">
        <v>42.3</v>
      </c>
      <c r="Q86">
        <v>24.03</v>
      </c>
      <c r="R86">
        <v>9.06</v>
      </c>
      <c r="S86">
        <v>45.3</v>
      </c>
      <c r="T86">
        <v>29.31</v>
      </c>
      <c r="U86" s="114">
        <f t="shared" si="8"/>
        <v>150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42.3</v>
      </c>
      <c r="J87">
        <f>BYPL_EOD!AE87+BYPL_EOD!AF87</f>
        <v>24.03</v>
      </c>
      <c r="K87">
        <f>MES_EOD!AE87+MES_EOD!AF87</f>
        <v>9.06</v>
      </c>
      <c r="L87">
        <f>NDMC_EOD!AE87+NDMC_EOD!AF87</f>
        <v>45.3</v>
      </c>
      <c r="M87">
        <f>TPDDL_EOD!AE87+TPDDL_EOD!AF87</f>
        <v>29.31</v>
      </c>
      <c r="N87">
        <f t="shared" si="6"/>
        <v>150</v>
      </c>
      <c r="O87" s="112">
        <f t="shared" si="7"/>
        <v>0</v>
      </c>
      <c r="P87">
        <v>42.3</v>
      </c>
      <c r="Q87">
        <v>24.03</v>
      </c>
      <c r="R87">
        <v>9.06</v>
      </c>
      <c r="S87">
        <v>45.3</v>
      </c>
      <c r="T87">
        <v>29.31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42.3</v>
      </c>
      <c r="J88">
        <f>BYPL_EOD!AE88+BYPL_EOD!AF88</f>
        <v>24.03</v>
      </c>
      <c r="K88">
        <f>MES_EOD!AE88+MES_EOD!AF88</f>
        <v>9.06</v>
      </c>
      <c r="L88">
        <f>NDMC_EOD!AE88+NDMC_EOD!AF88</f>
        <v>45.3</v>
      </c>
      <c r="M88">
        <f>TPDDL_EOD!AE88+TPDDL_EOD!AF88</f>
        <v>29.31</v>
      </c>
      <c r="N88">
        <f t="shared" si="6"/>
        <v>150</v>
      </c>
      <c r="O88" s="112">
        <f t="shared" si="7"/>
        <v>0</v>
      </c>
      <c r="P88">
        <v>42.3</v>
      </c>
      <c r="Q88">
        <v>24.03</v>
      </c>
      <c r="R88">
        <v>9.06</v>
      </c>
      <c r="S88">
        <v>45.3</v>
      </c>
      <c r="T88">
        <v>29.31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42.3</v>
      </c>
      <c r="J89">
        <f>BYPL_EOD!AE89+BYPL_EOD!AF89</f>
        <v>24.03</v>
      </c>
      <c r="K89">
        <f>MES_EOD!AE89+MES_EOD!AF89</f>
        <v>9.06</v>
      </c>
      <c r="L89">
        <f>NDMC_EOD!AE89+NDMC_EOD!AF89</f>
        <v>45.3</v>
      </c>
      <c r="M89">
        <f>TPDDL_EOD!AE89+TPDDL_EOD!AF89</f>
        <v>29.31</v>
      </c>
      <c r="N89">
        <f t="shared" si="6"/>
        <v>150</v>
      </c>
      <c r="O89" s="112">
        <f t="shared" si="7"/>
        <v>0</v>
      </c>
      <c r="P89">
        <v>42.3</v>
      </c>
      <c r="Q89">
        <v>24.03</v>
      </c>
      <c r="R89">
        <v>9.06</v>
      </c>
      <c r="S89">
        <v>45.3</v>
      </c>
      <c r="T89">
        <v>29.31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265</v>
      </c>
      <c r="G90">
        <f t="shared" si="11"/>
        <v>150</v>
      </c>
      <c r="H90" s="112"/>
      <c r="I90">
        <f>BRPL_EOD!AE90+BRPL_EOD!AF90</f>
        <v>42.3</v>
      </c>
      <c r="J90">
        <f>BYPL_EOD!AE90+BYPL_EOD!AF90</f>
        <v>24.03</v>
      </c>
      <c r="K90">
        <f>MES_EOD!AE90+MES_EOD!AF90</f>
        <v>9.06</v>
      </c>
      <c r="L90">
        <f>NDMC_EOD!AE90+NDMC_EOD!AF90</f>
        <v>45.3</v>
      </c>
      <c r="M90">
        <f>TPDDL_EOD!AE90+TPDDL_EOD!AF90</f>
        <v>29.31</v>
      </c>
      <c r="N90">
        <f t="shared" si="6"/>
        <v>150</v>
      </c>
      <c r="O90" s="112">
        <f t="shared" si="7"/>
        <v>0</v>
      </c>
      <c r="P90">
        <v>42.3</v>
      </c>
      <c r="Q90">
        <v>24.03</v>
      </c>
      <c r="R90">
        <v>9.06</v>
      </c>
      <c r="S90">
        <v>45.3</v>
      </c>
      <c r="T90">
        <v>29.31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265</v>
      </c>
      <c r="G91">
        <f t="shared" si="11"/>
        <v>150</v>
      </c>
      <c r="H91" s="112"/>
      <c r="I91">
        <f>BRPL_EOD!AE91+BRPL_EOD!AF91</f>
        <v>42.3</v>
      </c>
      <c r="J91">
        <f>BYPL_EOD!AE91+BYPL_EOD!AF91</f>
        <v>24.03</v>
      </c>
      <c r="K91">
        <f>MES_EOD!AE91+MES_EOD!AF91</f>
        <v>9.06</v>
      </c>
      <c r="L91">
        <f>NDMC_EOD!AE91+NDMC_EOD!AF91</f>
        <v>45.3</v>
      </c>
      <c r="M91">
        <f>TPDDL_EOD!AE91+TPDDL_EOD!AF91</f>
        <v>29.31</v>
      </c>
      <c r="N91">
        <f t="shared" si="6"/>
        <v>150</v>
      </c>
      <c r="O91" s="112">
        <f t="shared" si="7"/>
        <v>0</v>
      </c>
      <c r="P91">
        <v>42.3</v>
      </c>
      <c r="Q91">
        <v>24.03</v>
      </c>
      <c r="R91">
        <v>9.06</v>
      </c>
      <c r="S91">
        <v>45.3</v>
      </c>
      <c r="T91">
        <v>29.31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42.3</v>
      </c>
      <c r="J92">
        <f>BYPL_EOD!AE92+BYPL_EOD!AF92</f>
        <v>24.03</v>
      </c>
      <c r="K92">
        <f>MES_EOD!AE92+MES_EOD!AF92</f>
        <v>9.06</v>
      </c>
      <c r="L92">
        <f>NDMC_EOD!AE92+NDMC_EOD!AF92</f>
        <v>45.3</v>
      </c>
      <c r="M92">
        <f>TPDDL_EOD!AE92+TPDDL_EOD!AF92</f>
        <v>29.31</v>
      </c>
      <c r="N92">
        <f t="shared" si="6"/>
        <v>150</v>
      </c>
      <c r="O92" s="112">
        <f t="shared" si="7"/>
        <v>0</v>
      </c>
      <c r="P92">
        <v>42.3</v>
      </c>
      <c r="Q92">
        <v>24.03</v>
      </c>
      <c r="R92">
        <v>9.06</v>
      </c>
      <c r="S92">
        <v>45.3</v>
      </c>
      <c r="T92">
        <v>29.31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42.3</v>
      </c>
      <c r="J93">
        <f>BYPL_EOD!AE93+BYPL_EOD!AF93</f>
        <v>24.03</v>
      </c>
      <c r="K93">
        <f>MES_EOD!AE93+MES_EOD!AF93</f>
        <v>9.06</v>
      </c>
      <c r="L93">
        <f>NDMC_EOD!AE93+NDMC_EOD!AF93</f>
        <v>45.3</v>
      </c>
      <c r="M93">
        <f>TPDDL_EOD!AE93+TPDDL_EOD!AF93</f>
        <v>29.31</v>
      </c>
      <c r="N93">
        <f t="shared" si="6"/>
        <v>150</v>
      </c>
      <c r="O93" s="112">
        <f t="shared" si="7"/>
        <v>0</v>
      </c>
      <c r="P93">
        <v>42.3</v>
      </c>
      <c r="Q93">
        <v>24.03</v>
      </c>
      <c r="R93">
        <v>9.06</v>
      </c>
      <c r="S93">
        <v>45.3</v>
      </c>
      <c r="T93">
        <v>29.31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42.3</v>
      </c>
      <c r="J94">
        <f>BYPL_EOD!AE94+BYPL_EOD!AF94</f>
        <v>24.03</v>
      </c>
      <c r="K94">
        <f>MES_EOD!AE94+MES_EOD!AF94</f>
        <v>9.06</v>
      </c>
      <c r="L94">
        <f>NDMC_EOD!AE94+NDMC_EOD!AF94</f>
        <v>45.3</v>
      </c>
      <c r="M94">
        <f>TPDDL_EOD!AE94+TPDDL_EOD!AF94</f>
        <v>29.31</v>
      </c>
      <c r="N94">
        <f t="shared" si="6"/>
        <v>150</v>
      </c>
      <c r="O94" s="112">
        <f t="shared" si="7"/>
        <v>0</v>
      </c>
      <c r="P94">
        <v>42.3</v>
      </c>
      <c r="Q94">
        <v>24.03</v>
      </c>
      <c r="R94">
        <v>9.06</v>
      </c>
      <c r="S94">
        <v>45.3</v>
      </c>
      <c r="T94">
        <v>29.31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265</v>
      </c>
      <c r="G95">
        <f t="shared" si="11"/>
        <v>150</v>
      </c>
      <c r="H95" s="112"/>
      <c r="I95">
        <f>BRPL_EOD!AE95+BRPL_EOD!AF95</f>
        <v>42.3</v>
      </c>
      <c r="J95">
        <f>BYPL_EOD!AE95+BYPL_EOD!AF95</f>
        <v>24.03</v>
      </c>
      <c r="K95">
        <f>MES_EOD!AE95+MES_EOD!AF95</f>
        <v>9.06</v>
      </c>
      <c r="L95">
        <f>NDMC_EOD!AE95+NDMC_EOD!AF95</f>
        <v>45.3</v>
      </c>
      <c r="M95">
        <f>TPDDL_EOD!AE95+TPDDL_EOD!AF95</f>
        <v>29.31</v>
      </c>
      <c r="N95">
        <f t="shared" si="6"/>
        <v>150</v>
      </c>
      <c r="O95" s="112">
        <f t="shared" si="7"/>
        <v>0</v>
      </c>
      <c r="P95">
        <v>42.3</v>
      </c>
      <c r="Q95">
        <v>24.03</v>
      </c>
      <c r="R95">
        <v>9.06</v>
      </c>
      <c r="S95">
        <v>45.3</v>
      </c>
      <c r="T95">
        <v>29.31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265</v>
      </c>
      <c r="G96">
        <f t="shared" si="11"/>
        <v>150</v>
      </c>
      <c r="H96" s="112"/>
      <c r="I96">
        <f>BRPL_EOD!AE96+BRPL_EOD!AF96</f>
        <v>42.3</v>
      </c>
      <c r="J96">
        <f>BYPL_EOD!AE96+BYPL_EOD!AF96</f>
        <v>24.03</v>
      </c>
      <c r="K96">
        <f>MES_EOD!AE96+MES_EOD!AF96</f>
        <v>9.06</v>
      </c>
      <c r="L96">
        <f>NDMC_EOD!AE96+NDMC_EOD!AF96</f>
        <v>45.3</v>
      </c>
      <c r="M96">
        <f>TPDDL_EOD!AE96+TPDDL_EOD!AF96</f>
        <v>29.31</v>
      </c>
      <c r="N96">
        <f t="shared" si="6"/>
        <v>150</v>
      </c>
      <c r="O96" s="112">
        <f t="shared" si="7"/>
        <v>0</v>
      </c>
      <c r="P96">
        <v>42.3</v>
      </c>
      <c r="Q96">
        <v>24.03</v>
      </c>
      <c r="R96">
        <v>9.06</v>
      </c>
      <c r="S96">
        <v>45.3</v>
      </c>
      <c r="T96">
        <v>29.31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265</v>
      </c>
      <c r="G97">
        <f t="shared" si="11"/>
        <v>150</v>
      </c>
      <c r="H97" s="112"/>
      <c r="I97">
        <f>BRPL_EOD!AE97+BRPL_EOD!AF97</f>
        <v>42.3</v>
      </c>
      <c r="J97">
        <f>BYPL_EOD!AE97+BYPL_EOD!AF97</f>
        <v>24.03</v>
      </c>
      <c r="K97">
        <f>MES_EOD!AE97+MES_EOD!AF97</f>
        <v>9.06</v>
      </c>
      <c r="L97">
        <f>NDMC_EOD!AE97+NDMC_EOD!AF97</f>
        <v>45.3</v>
      </c>
      <c r="M97">
        <f>TPDDL_EOD!AE97+TPDDL_EOD!AF97</f>
        <v>29.31</v>
      </c>
      <c r="N97">
        <f t="shared" si="6"/>
        <v>150</v>
      </c>
      <c r="O97" s="112">
        <f t="shared" si="7"/>
        <v>0</v>
      </c>
      <c r="P97">
        <v>42.3</v>
      </c>
      <c r="Q97">
        <v>24.03</v>
      </c>
      <c r="R97">
        <v>9.06</v>
      </c>
      <c r="S97">
        <v>45.3</v>
      </c>
      <c r="T97">
        <v>29.31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265</v>
      </c>
      <c r="G98">
        <f t="shared" si="11"/>
        <v>150</v>
      </c>
      <c r="H98" s="112"/>
      <c r="I98">
        <f>BRPL_EOD!AE98+BRPL_EOD!AF98</f>
        <v>42.3</v>
      </c>
      <c r="J98">
        <f>BYPL_EOD!AE98+BYPL_EOD!AF98</f>
        <v>24.03</v>
      </c>
      <c r="K98">
        <f>MES_EOD!AE98+MES_EOD!AF98</f>
        <v>9.06</v>
      </c>
      <c r="L98">
        <f>NDMC_EOD!AE98+NDMC_EOD!AF98</f>
        <v>45.3</v>
      </c>
      <c r="M98">
        <f>TPDDL_EOD!AE98+TPDDL_EOD!AF98</f>
        <v>29.31</v>
      </c>
      <c r="N98">
        <f t="shared" si="6"/>
        <v>150</v>
      </c>
      <c r="O98" s="112">
        <f t="shared" si="7"/>
        <v>0</v>
      </c>
      <c r="P98">
        <v>42.3</v>
      </c>
      <c r="Q98">
        <v>24.03</v>
      </c>
      <c r="R98">
        <v>9.06</v>
      </c>
      <c r="S98">
        <v>45.3</v>
      </c>
      <c r="T98">
        <v>29.31</v>
      </c>
      <c r="U98" s="114">
        <f t="shared" si="8"/>
        <v>150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3.625</v>
      </c>
      <c r="E99" s="114">
        <f t="shared" si="12"/>
        <v>0</v>
      </c>
      <c r="F99" s="114">
        <f t="shared" si="12"/>
        <v>6.36</v>
      </c>
      <c r="G99" s="114">
        <f t="shared" si="12"/>
        <v>3.625</v>
      </c>
      <c r="H99" s="114"/>
      <c r="I99" s="114">
        <f t="shared" si="12"/>
        <v>1.0198825000000018</v>
      </c>
      <c r="J99" s="114">
        <f t="shared" si="12"/>
        <v>0.59580750000000071</v>
      </c>
      <c r="K99" s="114">
        <f t="shared" si="12"/>
        <v>0.21510249999999945</v>
      </c>
      <c r="L99" s="114">
        <f t="shared" si="12"/>
        <v>1.0923500000000013</v>
      </c>
      <c r="M99" s="114">
        <f t="shared" si="12"/>
        <v>0.70185249999999932</v>
      </c>
      <c r="N99" s="114">
        <f t="shared" si="12"/>
        <v>3.6249949999999997</v>
      </c>
      <c r="O99" s="114">
        <f t="shared" si="12"/>
        <v>4.9999999999954527E-6</v>
      </c>
      <c r="P99" s="114">
        <f t="shared" si="12"/>
        <v>1.0198841868995832</v>
      </c>
      <c r="Q99" s="114">
        <f t="shared" si="12"/>
        <v>0.59580750000000071</v>
      </c>
      <c r="R99" s="114">
        <f t="shared" si="12"/>
        <v>0.21510284569851887</v>
      </c>
      <c r="S99" s="114">
        <f t="shared" si="12"/>
        <v>1.092351807005828</v>
      </c>
      <c r="T99" s="114">
        <f t="shared" si="12"/>
        <v>0.70185366039607189</v>
      </c>
      <c r="U99" s="114">
        <f t="shared" si="12"/>
        <v>3.625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45106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33.6</v>
      </c>
      <c r="E3">
        <f>GT!N3</f>
        <v>0</v>
      </c>
      <c r="F3">
        <f>B3+C3</f>
        <v>84</v>
      </c>
      <c r="G3">
        <f>D3+E3-X3</f>
        <v>33.6</v>
      </c>
      <c r="H3" s="112"/>
      <c r="I3">
        <f>BRPL_EOD!AA3+BRPL_EOD!AB3</f>
        <v>13.14</v>
      </c>
      <c r="J3">
        <f>BYPL_EOD!AA3+BYPL_EOD!AB3</f>
        <v>7.2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33.07</v>
      </c>
      <c r="O3" s="112">
        <f t="shared" ref="O3:O66" si="1">G3-N3</f>
        <v>0.53000000000000114</v>
      </c>
      <c r="P3">
        <v>13.350589658300576</v>
      </c>
      <c r="Q3">
        <v>7.3153915935893563</v>
      </c>
      <c r="R3">
        <v>0</v>
      </c>
      <c r="S3">
        <v>1.7577260356818869</v>
      </c>
      <c r="T3">
        <v>11.176292712428182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33.6</v>
      </c>
      <c r="E4">
        <f>GT!N4</f>
        <v>0</v>
      </c>
      <c r="F4">
        <f t="shared" ref="F4:F67" si="4">B4+C4</f>
        <v>84</v>
      </c>
      <c r="G4">
        <f t="shared" ref="G4:G67" si="5">D4+E4-X4</f>
        <v>33.6</v>
      </c>
      <c r="H4" s="112"/>
      <c r="I4">
        <f>BRPL_EOD!AA4+BRPL_EOD!AB4</f>
        <v>13.14</v>
      </c>
      <c r="J4">
        <f>BYPL_EOD!AA4+BYPL_EOD!AB4</f>
        <v>7.2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33.07</v>
      </c>
      <c r="O4" s="112">
        <f t="shared" si="1"/>
        <v>0.53000000000000114</v>
      </c>
      <c r="P4">
        <v>13.350589658300576</v>
      </c>
      <c r="Q4">
        <v>7.3153915935893563</v>
      </c>
      <c r="R4">
        <v>0</v>
      </c>
      <c r="S4">
        <v>1.7577260356818869</v>
      </c>
      <c r="T4">
        <v>11.176292712428182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12"/>
      <c r="I5">
        <f>BRPL_EOD!AA5+BRPL_EOD!AB5</f>
        <v>13.14</v>
      </c>
      <c r="J5">
        <f>BYPL_EOD!AA5+BYPL_EOD!AB5</f>
        <v>7.2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33.07</v>
      </c>
      <c r="O5" s="112">
        <f t="shared" si="1"/>
        <v>0.53000000000000114</v>
      </c>
      <c r="P5">
        <v>13.350589658300576</v>
      </c>
      <c r="Q5">
        <v>7.3153915935893563</v>
      </c>
      <c r="R5">
        <v>0</v>
      </c>
      <c r="S5">
        <v>1.7577260356818869</v>
      </c>
      <c r="T5">
        <v>11.176292712428182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12"/>
      <c r="I6">
        <f>BRPL_EOD!AA6+BRPL_EOD!AB6</f>
        <v>13.14</v>
      </c>
      <c r="J6">
        <f>BYPL_EOD!AA6+BYPL_EOD!AB6</f>
        <v>7.2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33.07</v>
      </c>
      <c r="O6" s="112">
        <f t="shared" si="1"/>
        <v>0.53000000000000114</v>
      </c>
      <c r="P6">
        <v>13.350589658300576</v>
      </c>
      <c r="Q6">
        <v>7.3153915935893563</v>
      </c>
      <c r="R6">
        <v>0</v>
      </c>
      <c r="S6">
        <v>1.7577260356818869</v>
      </c>
      <c r="T6">
        <v>11.176292712428182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</v>
      </c>
      <c r="E7">
        <f>GT!N7</f>
        <v>0</v>
      </c>
      <c r="F7">
        <f t="shared" si="4"/>
        <v>84</v>
      </c>
      <c r="G7">
        <f t="shared" si="5"/>
        <v>33.6</v>
      </c>
      <c r="H7" s="112"/>
      <c r="I7">
        <f>BRPL_EOD!AA7+BRPL_EOD!AB7</f>
        <v>13.14</v>
      </c>
      <c r="J7">
        <f>BYPL_EOD!AA7+BYPL_EOD!AB7</f>
        <v>7.2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33.07</v>
      </c>
      <c r="O7" s="112">
        <f t="shared" si="1"/>
        <v>0.53000000000000114</v>
      </c>
      <c r="P7">
        <v>13.350589658300576</v>
      </c>
      <c r="Q7">
        <v>7.3153915935893563</v>
      </c>
      <c r="R7">
        <v>0</v>
      </c>
      <c r="S7">
        <v>1.7577260356818869</v>
      </c>
      <c r="T7">
        <v>11.176292712428182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</v>
      </c>
      <c r="E8">
        <f>GT!N8</f>
        <v>0</v>
      </c>
      <c r="F8">
        <f t="shared" si="4"/>
        <v>84</v>
      </c>
      <c r="G8">
        <f t="shared" si="5"/>
        <v>33.6</v>
      </c>
      <c r="H8" s="112"/>
      <c r="I8">
        <f>BRPL_EOD!AA8+BRPL_EOD!AB8</f>
        <v>13.14</v>
      </c>
      <c r="J8">
        <f>BYPL_EOD!AA8+BYPL_EOD!AB8</f>
        <v>7.2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33.07</v>
      </c>
      <c r="O8" s="112">
        <f t="shared" si="1"/>
        <v>0.53000000000000114</v>
      </c>
      <c r="P8">
        <v>13.350589658300576</v>
      </c>
      <c r="Q8">
        <v>7.3153915935893563</v>
      </c>
      <c r="R8">
        <v>0</v>
      </c>
      <c r="S8">
        <v>1.7577260356818869</v>
      </c>
      <c r="T8">
        <v>11.176292712428182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</v>
      </c>
      <c r="E9">
        <f>GT!N9</f>
        <v>0</v>
      </c>
      <c r="F9">
        <f t="shared" si="4"/>
        <v>84</v>
      </c>
      <c r="G9">
        <f t="shared" si="5"/>
        <v>33.6</v>
      </c>
      <c r="H9" s="112"/>
      <c r="I9">
        <f>BRPL_EOD!AA9+BRPL_EOD!AB9</f>
        <v>13.14</v>
      </c>
      <c r="J9">
        <f>BYPL_EOD!AA9+BYPL_EOD!AB9</f>
        <v>7.2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33.07</v>
      </c>
      <c r="O9" s="112">
        <f t="shared" si="1"/>
        <v>0.53000000000000114</v>
      </c>
      <c r="P9">
        <v>13.350589658300576</v>
      </c>
      <c r="Q9">
        <v>7.3153915935893563</v>
      </c>
      <c r="R9">
        <v>0</v>
      </c>
      <c r="S9">
        <v>1.7577260356818869</v>
      </c>
      <c r="T9">
        <v>11.176292712428182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</v>
      </c>
      <c r="E10">
        <f>GT!N10</f>
        <v>0</v>
      </c>
      <c r="F10">
        <f t="shared" si="4"/>
        <v>84</v>
      </c>
      <c r="G10">
        <f t="shared" si="5"/>
        <v>33.6</v>
      </c>
      <c r="H10" s="112"/>
      <c r="I10">
        <f>BRPL_EOD!AA10+BRPL_EOD!AB10</f>
        <v>13.14</v>
      </c>
      <c r="J10">
        <f>BYPL_EOD!AA10+BYPL_EOD!AB10</f>
        <v>7.2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33.07</v>
      </c>
      <c r="O10" s="112">
        <f t="shared" si="1"/>
        <v>0.53000000000000114</v>
      </c>
      <c r="P10">
        <v>13.350589658300576</v>
      </c>
      <c r="Q10">
        <v>7.3153915935893563</v>
      </c>
      <c r="R10">
        <v>0</v>
      </c>
      <c r="S10">
        <v>1.7577260356818869</v>
      </c>
      <c r="T10">
        <v>11.176292712428182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</v>
      </c>
      <c r="E11">
        <f>GT!N11</f>
        <v>0</v>
      </c>
      <c r="F11">
        <f t="shared" si="4"/>
        <v>84</v>
      </c>
      <c r="G11">
        <f t="shared" si="5"/>
        <v>33.6</v>
      </c>
      <c r="H11" s="112"/>
      <c r="I11">
        <f>BRPL_EOD!AA11+BRPL_EOD!AB11</f>
        <v>13.14</v>
      </c>
      <c r="J11">
        <f>BYPL_EOD!AA11+BYPL_EOD!AB11</f>
        <v>7.2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33.07</v>
      </c>
      <c r="O11" s="112">
        <f t="shared" si="1"/>
        <v>0.53000000000000114</v>
      </c>
      <c r="P11">
        <v>13.350589658300576</v>
      </c>
      <c r="Q11">
        <v>7.3153915935893563</v>
      </c>
      <c r="R11">
        <v>0</v>
      </c>
      <c r="S11">
        <v>1.7577260356818869</v>
      </c>
      <c r="T11">
        <v>11.176292712428182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12"/>
      <c r="I12">
        <f>BRPL_EOD!AA12+BRPL_EOD!AB12</f>
        <v>13.11</v>
      </c>
      <c r="J12">
        <f>BYPL_EOD!AA12+BYPL_EOD!AB12</f>
        <v>7.18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33.07</v>
      </c>
      <c r="O12" s="112">
        <f t="shared" si="1"/>
        <v>0.53000000000000114</v>
      </c>
      <c r="P12">
        <v>13.320108859993953</v>
      </c>
      <c r="Q12">
        <v>7.2950710613849408</v>
      </c>
      <c r="R12">
        <v>0</v>
      </c>
      <c r="S12">
        <v>1.8085273661929242</v>
      </c>
      <c r="T12">
        <v>11.176292712428182</v>
      </c>
      <c r="U12" s="114">
        <f t="shared" si="2"/>
        <v>33.599999999999994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33.6</v>
      </c>
      <c r="E13">
        <f>GT!N13</f>
        <v>0</v>
      </c>
      <c r="F13">
        <f t="shared" si="4"/>
        <v>84</v>
      </c>
      <c r="G13">
        <f t="shared" si="5"/>
        <v>33.6</v>
      </c>
      <c r="H13" s="112"/>
      <c r="I13">
        <f>BRPL_EOD!AA13+BRPL_EOD!AB13</f>
        <v>13.11</v>
      </c>
      <c r="J13">
        <f>BYPL_EOD!AA13+BYPL_EOD!AB13</f>
        <v>7.18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33.07</v>
      </c>
      <c r="O13" s="112">
        <f t="shared" si="1"/>
        <v>0.53000000000000114</v>
      </c>
      <c r="P13">
        <v>13.320108859993953</v>
      </c>
      <c r="Q13">
        <v>7.2950710613849408</v>
      </c>
      <c r="R13">
        <v>0</v>
      </c>
      <c r="S13">
        <v>1.8085273661929242</v>
      </c>
      <c r="T13">
        <v>11.176292712428182</v>
      </c>
      <c r="U13" s="114">
        <f t="shared" si="2"/>
        <v>33.599999999999994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33.6</v>
      </c>
      <c r="E14">
        <f>GT!N14</f>
        <v>0</v>
      </c>
      <c r="F14">
        <f t="shared" si="4"/>
        <v>84</v>
      </c>
      <c r="G14">
        <f t="shared" si="5"/>
        <v>33.6</v>
      </c>
      <c r="H14" s="112"/>
      <c r="I14">
        <f>BRPL_EOD!AA14+BRPL_EOD!AB14</f>
        <v>13.11</v>
      </c>
      <c r="J14">
        <f>BYPL_EOD!AA14+BYPL_EOD!AB14</f>
        <v>7.18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33.07</v>
      </c>
      <c r="O14" s="112">
        <f t="shared" si="1"/>
        <v>0.53000000000000114</v>
      </c>
      <c r="P14">
        <v>13.320108859993953</v>
      </c>
      <c r="Q14">
        <v>7.2950710613849408</v>
      </c>
      <c r="R14">
        <v>0</v>
      </c>
      <c r="S14">
        <v>1.8085273661929242</v>
      </c>
      <c r="T14">
        <v>11.176292712428182</v>
      </c>
      <c r="U14" s="114">
        <f t="shared" si="2"/>
        <v>33.599999999999994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33.6</v>
      </c>
      <c r="E15">
        <f>GT!N15</f>
        <v>0</v>
      </c>
      <c r="F15">
        <f t="shared" si="4"/>
        <v>84</v>
      </c>
      <c r="G15">
        <f t="shared" si="5"/>
        <v>33.6</v>
      </c>
      <c r="H15" s="112"/>
      <c r="I15">
        <f>BRPL_EOD!AA15+BRPL_EOD!AB15</f>
        <v>13.11</v>
      </c>
      <c r="J15">
        <f>BYPL_EOD!AA15+BYPL_EOD!AB15</f>
        <v>7.18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33.07</v>
      </c>
      <c r="O15" s="112">
        <f t="shared" si="1"/>
        <v>0.53000000000000114</v>
      </c>
      <c r="P15">
        <v>13.320108859993953</v>
      </c>
      <c r="Q15">
        <v>7.2950710613849408</v>
      </c>
      <c r="R15">
        <v>0</v>
      </c>
      <c r="S15">
        <v>1.8085273661929242</v>
      </c>
      <c r="T15">
        <v>11.176292712428182</v>
      </c>
      <c r="U15" s="114">
        <f t="shared" si="2"/>
        <v>33.599999999999994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33.6</v>
      </c>
      <c r="E16">
        <f>GT!N16</f>
        <v>0</v>
      </c>
      <c r="F16">
        <f t="shared" si="4"/>
        <v>84</v>
      </c>
      <c r="G16">
        <f t="shared" si="5"/>
        <v>33.6</v>
      </c>
      <c r="H16" s="112"/>
      <c r="I16">
        <f>BRPL_EOD!AA16+BRPL_EOD!AB16</f>
        <v>13.11</v>
      </c>
      <c r="J16">
        <f>BYPL_EOD!AA16+BYPL_EOD!AB16</f>
        <v>7.18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33.07</v>
      </c>
      <c r="O16" s="112">
        <f t="shared" si="1"/>
        <v>0.53000000000000114</v>
      </c>
      <c r="P16">
        <v>13.320108859993953</v>
      </c>
      <c r="Q16">
        <v>7.2950710613849408</v>
      </c>
      <c r="R16">
        <v>0</v>
      </c>
      <c r="S16">
        <v>1.8085273661929242</v>
      </c>
      <c r="T16">
        <v>11.176292712428182</v>
      </c>
      <c r="U16" s="114">
        <f t="shared" si="2"/>
        <v>33.599999999999994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33.6</v>
      </c>
      <c r="E17">
        <f>GT!N17</f>
        <v>0</v>
      </c>
      <c r="F17">
        <f t="shared" si="4"/>
        <v>84</v>
      </c>
      <c r="G17">
        <f t="shared" si="5"/>
        <v>33.6</v>
      </c>
      <c r="H17" s="112"/>
      <c r="I17">
        <f>BRPL_EOD!AA17+BRPL_EOD!AB17</f>
        <v>13.11</v>
      </c>
      <c r="J17">
        <f>BYPL_EOD!AA17+BYPL_EOD!AB17</f>
        <v>7.18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33.07</v>
      </c>
      <c r="O17" s="112">
        <f t="shared" si="1"/>
        <v>0.53000000000000114</v>
      </c>
      <c r="P17">
        <v>13.320108859993953</v>
      </c>
      <c r="Q17">
        <v>7.2950710613849408</v>
      </c>
      <c r="R17">
        <v>0</v>
      </c>
      <c r="S17">
        <v>1.8085273661929242</v>
      </c>
      <c r="T17">
        <v>11.176292712428182</v>
      </c>
      <c r="U17" s="114">
        <f t="shared" si="2"/>
        <v>33.599999999999994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13.76</v>
      </c>
      <c r="J18">
        <f>BYPL_EOD!AA18+BYPL_EOD!AB18</f>
        <v>7.53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34.07</v>
      </c>
      <c r="O18" s="112">
        <f t="shared" si="1"/>
        <v>0.53000000000000114</v>
      </c>
      <c r="P18">
        <v>13.974053419430584</v>
      </c>
      <c r="Q18">
        <v>7.6471382447901384</v>
      </c>
      <c r="R18">
        <v>0</v>
      </c>
      <c r="S18">
        <v>1.8076900498972703</v>
      </c>
      <c r="T18">
        <v>11.171118285882008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12"/>
      <c r="I19">
        <f>BRPL_EOD!AA19+BRPL_EOD!AB19</f>
        <v>13.76</v>
      </c>
      <c r="J19">
        <f>BYPL_EOD!AA19+BYPL_EOD!AB19</f>
        <v>7.53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34.07</v>
      </c>
      <c r="O19" s="112">
        <f t="shared" si="1"/>
        <v>0.53000000000000114</v>
      </c>
      <c r="P19">
        <v>13.974053419430584</v>
      </c>
      <c r="Q19">
        <v>7.6471382447901384</v>
      </c>
      <c r="R19">
        <v>0</v>
      </c>
      <c r="S19">
        <v>1.8076900498972703</v>
      </c>
      <c r="T19">
        <v>11.171118285882008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12"/>
      <c r="I20">
        <f>BRPL_EOD!AA20+BRPL_EOD!AB20</f>
        <v>13.79</v>
      </c>
      <c r="J20">
        <f>BYPL_EOD!AA20+BYPL_EOD!AB20</f>
        <v>7.55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34.07</v>
      </c>
      <c r="O20" s="112">
        <f t="shared" si="1"/>
        <v>0.53000000000000114</v>
      </c>
      <c r="P20">
        <v>14.004520105664808</v>
      </c>
      <c r="Q20">
        <v>7.6674493689462873</v>
      </c>
      <c r="R20">
        <v>0</v>
      </c>
      <c r="S20">
        <v>1.7569122395068977</v>
      </c>
      <c r="T20">
        <v>11.171118285882008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12"/>
      <c r="I21">
        <f>BRPL_EOD!AA21+BRPL_EOD!AB21</f>
        <v>13.79</v>
      </c>
      <c r="J21">
        <f>BYPL_EOD!AA21+BYPL_EOD!AB21</f>
        <v>7.55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34.07</v>
      </c>
      <c r="O21" s="112">
        <f t="shared" si="1"/>
        <v>0.53000000000000114</v>
      </c>
      <c r="P21">
        <v>14.004520105664808</v>
      </c>
      <c r="Q21">
        <v>7.6674493689462873</v>
      </c>
      <c r="R21">
        <v>0</v>
      </c>
      <c r="S21">
        <v>1.7569122395068977</v>
      </c>
      <c r="T21">
        <v>11.171118285882008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12"/>
      <c r="I22">
        <f>BRPL_EOD!AA22+BRPL_EOD!AB22</f>
        <v>13.79</v>
      </c>
      <c r="J22">
        <f>BYPL_EOD!AA22+BYPL_EOD!AB22</f>
        <v>7.55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34.07</v>
      </c>
      <c r="O22" s="112">
        <f t="shared" si="1"/>
        <v>0.53000000000000114</v>
      </c>
      <c r="P22">
        <v>14.004520105664808</v>
      </c>
      <c r="Q22">
        <v>7.6674493689462873</v>
      </c>
      <c r="R22">
        <v>0</v>
      </c>
      <c r="S22">
        <v>1.7569122395068977</v>
      </c>
      <c r="T22">
        <v>11.171118285882008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12"/>
      <c r="I23">
        <f>BRPL_EOD!AA23+BRPL_EOD!AB23</f>
        <v>13.79</v>
      </c>
      <c r="J23">
        <f>BYPL_EOD!AA23+BYPL_EOD!AB23</f>
        <v>7.55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34.07</v>
      </c>
      <c r="O23" s="112">
        <f t="shared" si="1"/>
        <v>0.53000000000000114</v>
      </c>
      <c r="P23">
        <v>14.004520105664808</v>
      </c>
      <c r="Q23">
        <v>7.6674493689462873</v>
      </c>
      <c r="R23">
        <v>0</v>
      </c>
      <c r="S23">
        <v>1.7569122395068977</v>
      </c>
      <c r="T23">
        <v>11.171118285882008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12"/>
      <c r="I24">
        <f>BRPL_EOD!AA24+BRPL_EOD!AB24</f>
        <v>13.79</v>
      </c>
      <c r="J24">
        <f>BYPL_EOD!AA24+BYPL_EOD!AB24</f>
        <v>7.55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34.07</v>
      </c>
      <c r="O24" s="112">
        <f t="shared" si="1"/>
        <v>0.53000000000000114</v>
      </c>
      <c r="P24">
        <v>14.004520105664808</v>
      </c>
      <c r="Q24">
        <v>7.6674493689462873</v>
      </c>
      <c r="R24">
        <v>0</v>
      </c>
      <c r="S24">
        <v>1.7569122395068977</v>
      </c>
      <c r="T24">
        <v>11.171118285882008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12"/>
      <c r="I25">
        <f>BRPL_EOD!AA25+BRPL_EOD!AB25</f>
        <v>13.79</v>
      </c>
      <c r="J25">
        <f>BYPL_EOD!AA25+BYPL_EOD!AB25</f>
        <v>7.55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34.07</v>
      </c>
      <c r="O25" s="112">
        <f t="shared" si="1"/>
        <v>0.53000000000000114</v>
      </c>
      <c r="P25">
        <v>14.004520105664808</v>
      </c>
      <c r="Q25">
        <v>7.6674493689462873</v>
      </c>
      <c r="R25">
        <v>0</v>
      </c>
      <c r="S25">
        <v>1.7569122395068977</v>
      </c>
      <c r="T25">
        <v>11.171118285882008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12"/>
      <c r="I26">
        <f>BRPL_EOD!AA26+BRPL_EOD!AB26</f>
        <v>13.79</v>
      </c>
      <c r="J26">
        <f>BYPL_EOD!AA26+BYPL_EOD!AB26</f>
        <v>7.55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34.07</v>
      </c>
      <c r="O26" s="112">
        <f t="shared" si="1"/>
        <v>0.53000000000000114</v>
      </c>
      <c r="P26">
        <v>14.004520105664808</v>
      </c>
      <c r="Q26">
        <v>7.6674493689462873</v>
      </c>
      <c r="R26">
        <v>0</v>
      </c>
      <c r="S26">
        <v>1.7569122395068977</v>
      </c>
      <c r="T26">
        <v>11.171118285882008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12"/>
      <c r="I27">
        <f>BRPL_EOD!AA27+BRPL_EOD!AB27</f>
        <v>13.11</v>
      </c>
      <c r="J27">
        <f>BYPL_EOD!AA27+BYPL_EOD!AB27</f>
        <v>7.18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33.07</v>
      </c>
      <c r="O27" s="112">
        <f t="shared" si="1"/>
        <v>0.53000000000000114</v>
      </c>
      <c r="P27">
        <v>13.320108859993953</v>
      </c>
      <c r="Q27">
        <v>7.2950710613849408</v>
      </c>
      <c r="R27">
        <v>0</v>
      </c>
      <c r="S27">
        <v>1.8085273661929242</v>
      </c>
      <c r="T27">
        <v>11.176292712428182</v>
      </c>
      <c r="U27" s="114">
        <f t="shared" si="2"/>
        <v>33.599999999999994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12"/>
      <c r="I28">
        <f>BRPL_EOD!AA28+BRPL_EOD!AB28</f>
        <v>13.11</v>
      </c>
      <c r="J28">
        <f>BYPL_EOD!AA28+BYPL_EOD!AB28</f>
        <v>7.18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33.07</v>
      </c>
      <c r="O28" s="112">
        <f t="shared" si="1"/>
        <v>0.53000000000000114</v>
      </c>
      <c r="P28">
        <v>13.320108859993953</v>
      </c>
      <c r="Q28">
        <v>7.2950710613849408</v>
      </c>
      <c r="R28">
        <v>0</v>
      </c>
      <c r="S28">
        <v>1.8085273661929242</v>
      </c>
      <c r="T28">
        <v>11.176292712428182</v>
      </c>
      <c r="U28" s="114">
        <f t="shared" si="2"/>
        <v>33.599999999999994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12"/>
      <c r="I29">
        <f>BRPL_EOD!AA29+BRPL_EOD!AB29</f>
        <v>13.11</v>
      </c>
      <c r="J29">
        <f>BYPL_EOD!AA29+BYPL_EOD!AB29</f>
        <v>7.18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33.07</v>
      </c>
      <c r="O29" s="112">
        <f t="shared" si="1"/>
        <v>0.53000000000000114</v>
      </c>
      <c r="P29">
        <v>13.320108859993953</v>
      </c>
      <c r="Q29">
        <v>7.2950710613849408</v>
      </c>
      <c r="R29">
        <v>0</v>
      </c>
      <c r="S29">
        <v>1.8085273661929242</v>
      </c>
      <c r="T29">
        <v>11.176292712428182</v>
      </c>
      <c r="U29" s="114">
        <f t="shared" si="2"/>
        <v>33.599999999999994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33.6</v>
      </c>
      <c r="E30">
        <f>GT!N30</f>
        <v>0</v>
      </c>
      <c r="F30">
        <f t="shared" si="4"/>
        <v>84</v>
      </c>
      <c r="G30">
        <f t="shared" si="5"/>
        <v>33.6</v>
      </c>
      <c r="H30" s="112"/>
      <c r="I30">
        <f>BRPL_EOD!AA30+BRPL_EOD!AB30</f>
        <v>13.11</v>
      </c>
      <c r="J30">
        <f>BYPL_EOD!AA30+BYPL_EOD!AB30</f>
        <v>7.18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33.07</v>
      </c>
      <c r="O30" s="112">
        <f t="shared" si="1"/>
        <v>0.53000000000000114</v>
      </c>
      <c r="P30">
        <v>13.320108859993953</v>
      </c>
      <c r="Q30">
        <v>7.2950710613849408</v>
      </c>
      <c r="R30">
        <v>0</v>
      </c>
      <c r="S30">
        <v>1.8085273661929242</v>
      </c>
      <c r="T30">
        <v>11.176292712428182</v>
      </c>
      <c r="U30" s="114">
        <f t="shared" si="2"/>
        <v>33.599999999999994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12"/>
      <c r="I31">
        <f>BRPL_EOD!AA31+BRPL_EOD!AB31</f>
        <v>13.14</v>
      </c>
      <c r="J31">
        <f>BYPL_EOD!AA31+BYPL_EOD!AB31</f>
        <v>7.2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33.07</v>
      </c>
      <c r="O31" s="112">
        <f t="shared" si="1"/>
        <v>0.53000000000000114</v>
      </c>
      <c r="P31">
        <v>13.350589658300576</v>
      </c>
      <c r="Q31">
        <v>7.3153915935893563</v>
      </c>
      <c r="R31">
        <v>0</v>
      </c>
      <c r="S31">
        <v>1.7577260356818869</v>
      </c>
      <c r="T31">
        <v>11.176292712428182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12"/>
      <c r="I32">
        <f>BRPL_EOD!AA32+BRPL_EOD!AB32</f>
        <v>13.14</v>
      </c>
      <c r="J32">
        <f>BYPL_EOD!AA32+BYPL_EOD!AB32</f>
        <v>7.2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33.07</v>
      </c>
      <c r="O32" s="112">
        <f t="shared" si="1"/>
        <v>0.53000000000000114</v>
      </c>
      <c r="P32">
        <v>13.350589658300576</v>
      </c>
      <c r="Q32">
        <v>7.3153915935893563</v>
      </c>
      <c r="R32">
        <v>0</v>
      </c>
      <c r="S32">
        <v>1.7577260356818869</v>
      </c>
      <c r="T32">
        <v>11.176292712428182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12"/>
      <c r="I33">
        <f>BRPL_EOD!AA33+BRPL_EOD!AB33</f>
        <v>13.14</v>
      </c>
      <c r="J33">
        <f>BYPL_EOD!AA33+BYPL_EOD!AB33</f>
        <v>7.2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33.07</v>
      </c>
      <c r="O33" s="112">
        <f t="shared" si="1"/>
        <v>0.53000000000000114</v>
      </c>
      <c r="P33">
        <v>13.350589658300576</v>
      </c>
      <c r="Q33">
        <v>7.3153915935893563</v>
      </c>
      <c r="R33">
        <v>0</v>
      </c>
      <c r="S33">
        <v>1.7577260356818869</v>
      </c>
      <c r="T33">
        <v>11.176292712428182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12"/>
      <c r="I34">
        <f>BRPL_EOD!AA34+BRPL_EOD!AB34</f>
        <v>13.14</v>
      </c>
      <c r="J34">
        <f>BYPL_EOD!AA34+BYPL_EOD!AB34</f>
        <v>7.2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33.07</v>
      </c>
      <c r="O34" s="112">
        <f t="shared" si="1"/>
        <v>0.53000000000000114</v>
      </c>
      <c r="P34">
        <v>13.350589658300576</v>
      </c>
      <c r="Q34">
        <v>7.3153915935893563</v>
      </c>
      <c r="R34">
        <v>0</v>
      </c>
      <c r="S34">
        <v>1.7577260356818869</v>
      </c>
      <c r="T34">
        <v>11.176292712428182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12"/>
      <c r="I35">
        <f>BRPL_EOD!AA35+BRPL_EOD!AB35</f>
        <v>13.14</v>
      </c>
      <c r="J35">
        <f>BYPL_EOD!AA35+BYPL_EOD!AB35</f>
        <v>7.2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33.07</v>
      </c>
      <c r="O35" s="112">
        <f t="shared" si="1"/>
        <v>0.53000000000000114</v>
      </c>
      <c r="P35">
        <v>13.350589658300576</v>
      </c>
      <c r="Q35">
        <v>7.3153915935893563</v>
      </c>
      <c r="R35">
        <v>0</v>
      </c>
      <c r="S35">
        <v>1.7577260356818869</v>
      </c>
      <c r="T35">
        <v>11.176292712428182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12"/>
      <c r="I36">
        <f>BRPL_EOD!AA36+BRPL_EOD!AB36</f>
        <v>13.14</v>
      </c>
      <c r="J36">
        <f>BYPL_EOD!AA36+BYPL_EOD!AB36</f>
        <v>7.2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33.07</v>
      </c>
      <c r="O36" s="112">
        <f t="shared" si="1"/>
        <v>0.53000000000000114</v>
      </c>
      <c r="P36">
        <v>13.350589658300576</v>
      </c>
      <c r="Q36">
        <v>7.3153915935893563</v>
      </c>
      <c r="R36">
        <v>0</v>
      </c>
      <c r="S36">
        <v>1.7577260356818869</v>
      </c>
      <c r="T36">
        <v>11.176292712428182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12"/>
      <c r="I37">
        <f>BRPL_EOD!AA37+BRPL_EOD!AB37</f>
        <v>13.14</v>
      </c>
      <c r="J37">
        <f>BYPL_EOD!AA37+BYPL_EOD!AB37</f>
        <v>7.2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33.07</v>
      </c>
      <c r="O37" s="112">
        <f t="shared" si="1"/>
        <v>0.53000000000000114</v>
      </c>
      <c r="P37">
        <v>13.350589658300576</v>
      </c>
      <c r="Q37">
        <v>7.3153915935893563</v>
      </c>
      <c r="R37">
        <v>0</v>
      </c>
      <c r="S37">
        <v>1.7577260356818869</v>
      </c>
      <c r="T37">
        <v>11.176292712428182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12"/>
      <c r="I38">
        <f>BRPL_EOD!AA38+BRPL_EOD!AB38</f>
        <v>13.14</v>
      </c>
      <c r="J38">
        <f>BYPL_EOD!AA38+BYPL_EOD!AB38</f>
        <v>7.2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33.07</v>
      </c>
      <c r="O38" s="112">
        <f t="shared" si="1"/>
        <v>0.53000000000000114</v>
      </c>
      <c r="P38">
        <v>13.350589658300576</v>
      </c>
      <c r="Q38">
        <v>7.3153915935893563</v>
      </c>
      <c r="R38">
        <v>0</v>
      </c>
      <c r="S38">
        <v>1.7577260356818869</v>
      </c>
      <c r="T38">
        <v>11.176292712428182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33.299999999999997</v>
      </c>
      <c r="E39">
        <f>GT!N39</f>
        <v>0</v>
      </c>
      <c r="F39">
        <f t="shared" si="4"/>
        <v>84</v>
      </c>
      <c r="G39">
        <f t="shared" si="5"/>
        <v>33.299999999999997</v>
      </c>
      <c r="H39" s="112"/>
      <c r="I39">
        <f>BRPL_EOD!AA39+BRPL_EOD!AB39</f>
        <v>13.14</v>
      </c>
      <c r="J39">
        <f>BYPL_EOD!AA39+BYPL_EOD!AB39</f>
        <v>7.2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33.07</v>
      </c>
      <c r="O39" s="112">
        <f t="shared" si="1"/>
        <v>0.22999999999999687</v>
      </c>
      <c r="P39">
        <v>13.23138796492289</v>
      </c>
      <c r="Q39">
        <v>7.2500755972180215</v>
      </c>
      <c r="R39">
        <v>0</v>
      </c>
      <c r="S39">
        <v>1.7420320532204414</v>
      </c>
      <c r="T39">
        <v>11.076504384638644</v>
      </c>
      <c r="U39" s="114">
        <f t="shared" si="2"/>
        <v>33.299999999999997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33.299999999999997</v>
      </c>
      <c r="E40">
        <f>GT!N40</f>
        <v>0</v>
      </c>
      <c r="F40">
        <f t="shared" si="4"/>
        <v>84</v>
      </c>
      <c r="G40">
        <f t="shared" si="5"/>
        <v>33.299999999999997</v>
      </c>
      <c r="H40" s="112"/>
      <c r="I40">
        <f>BRPL_EOD!AA40+BRPL_EOD!AB40</f>
        <v>13.14</v>
      </c>
      <c r="J40">
        <f>BYPL_EOD!AA40+BYPL_EOD!AB40</f>
        <v>7.2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33.07</v>
      </c>
      <c r="O40" s="112">
        <f t="shared" si="1"/>
        <v>0.22999999999999687</v>
      </c>
      <c r="P40">
        <v>13.23138796492289</v>
      </c>
      <c r="Q40">
        <v>7.2500755972180215</v>
      </c>
      <c r="R40">
        <v>0</v>
      </c>
      <c r="S40">
        <v>1.7420320532204414</v>
      </c>
      <c r="T40">
        <v>11.076504384638644</v>
      </c>
      <c r="U40" s="114">
        <f t="shared" si="2"/>
        <v>33.299999999999997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12"/>
      <c r="I41">
        <f>BRPL_EOD!AA41+BRPL_EOD!AB41</f>
        <v>13.14</v>
      </c>
      <c r="J41">
        <f>BYPL_EOD!AA41+BYPL_EOD!AB41</f>
        <v>7.2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33.07</v>
      </c>
      <c r="O41" s="112">
        <f t="shared" si="1"/>
        <v>0.22999999999999687</v>
      </c>
      <c r="P41">
        <v>13.23138796492289</v>
      </c>
      <c r="Q41">
        <v>7.2500755972180215</v>
      </c>
      <c r="R41">
        <v>0</v>
      </c>
      <c r="S41">
        <v>1.7420320532204414</v>
      </c>
      <c r="T41">
        <v>11.076504384638644</v>
      </c>
      <c r="U41" s="114">
        <f t="shared" si="2"/>
        <v>33.299999999999997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12"/>
      <c r="I42">
        <f>BRPL_EOD!AA42+BRPL_EOD!AB42</f>
        <v>13.14</v>
      </c>
      <c r="J42">
        <f>BYPL_EOD!AA42+BYPL_EOD!AB42</f>
        <v>7.2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33.07</v>
      </c>
      <c r="O42" s="112">
        <f t="shared" si="1"/>
        <v>0.22999999999999687</v>
      </c>
      <c r="P42">
        <v>13.23138796492289</v>
      </c>
      <c r="Q42">
        <v>7.2500755972180215</v>
      </c>
      <c r="R42">
        <v>0</v>
      </c>
      <c r="S42">
        <v>1.7420320532204414</v>
      </c>
      <c r="T42">
        <v>11.076504384638644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12"/>
      <c r="I43">
        <f>BRPL_EOD!AA43+BRPL_EOD!AB43</f>
        <v>13.82</v>
      </c>
      <c r="J43">
        <f>BYPL_EOD!AA43+BYPL_EOD!AB43</f>
        <v>7.57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34.07</v>
      </c>
      <c r="O43" s="112">
        <f t="shared" si="1"/>
        <v>0.22999999999999687</v>
      </c>
      <c r="P43">
        <v>13.91329615497505</v>
      </c>
      <c r="Q43">
        <v>7.6211036102142646</v>
      </c>
      <c r="R43">
        <v>0</v>
      </c>
      <c r="S43">
        <v>1.6913413560316992</v>
      </c>
      <c r="T43">
        <v>11.074258878778984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12"/>
      <c r="I44">
        <f>BRPL_EOD!AA44+BRPL_EOD!AB44</f>
        <v>13.82</v>
      </c>
      <c r="J44">
        <f>BYPL_EOD!AA44+BYPL_EOD!AB44</f>
        <v>7.57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34.07</v>
      </c>
      <c r="O44" s="112">
        <f t="shared" si="1"/>
        <v>0.22999999999999687</v>
      </c>
      <c r="P44">
        <v>13.91329615497505</v>
      </c>
      <c r="Q44">
        <v>7.6211036102142646</v>
      </c>
      <c r="R44">
        <v>0</v>
      </c>
      <c r="S44">
        <v>1.6913413560316992</v>
      </c>
      <c r="T44">
        <v>11.074258878778984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12"/>
      <c r="I45">
        <f>BRPL_EOD!AA45+BRPL_EOD!AB45</f>
        <v>13.82</v>
      </c>
      <c r="J45">
        <f>BYPL_EOD!AA45+BYPL_EOD!AB45</f>
        <v>7.57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34.07</v>
      </c>
      <c r="O45" s="112">
        <f t="shared" si="1"/>
        <v>0.22999999999999687</v>
      </c>
      <c r="P45">
        <v>13.91329615497505</v>
      </c>
      <c r="Q45">
        <v>7.6211036102142646</v>
      </c>
      <c r="R45">
        <v>0</v>
      </c>
      <c r="S45">
        <v>1.6913413560316992</v>
      </c>
      <c r="T45">
        <v>11.074258878778984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12"/>
      <c r="I46">
        <f>BRPL_EOD!AA46+BRPL_EOD!AB46</f>
        <v>13.82</v>
      </c>
      <c r="J46">
        <f>BYPL_EOD!AA46+BYPL_EOD!AB46</f>
        <v>7.57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34.07</v>
      </c>
      <c r="O46" s="112">
        <f t="shared" si="1"/>
        <v>0.22999999999999687</v>
      </c>
      <c r="P46">
        <v>13.91329615497505</v>
      </c>
      <c r="Q46">
        <v>7.6211036102142646</v>
      </c>
      <c r="R46">
        <v>0</v>
      </c>
      <c r="S46">
        <v>1.6913413560316992</v>
      </c>
      <c r="T46">
        <v>11.074258878778984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12"/>
      <c r="I47">
        <f>BRPL_EOD!AA47+BRPL_EOD!AB47</f>
        <v>13.82</v>
      </c>
      <c r="J47">
        <f>BYPL_EOD!AA47+BYPL_EOD!AB47</f>
        <v>7.57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34.07</v>
      </c>
      <c r="O47" s="112">
        <f t="shared" si="1"/>
        <v>0.22999999999999687</v>
      </c>
      <c r="P47">
        <v>13.91329615497505</v>
      </c>
      <c r="Q47">
        <v>7.6211036102142646</v>
      </c>
      <c r="R47">
        <v>0</v>
      </c>
      <c r="S47">
        <v>1.6913413560316992</v>
      </c>
      <c r="T47">
        <v>11.074258878778984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12"/>
      <c r="I48">
        <f>BRPL_EOD!AA48+BRPL_EOD!AB48</f>
        <v>14.44</v>
      </c>
      <c r="J48">
        <f>BYPL_EOD!AA48+BYPL_EOD!AB48</f>
        <v>7.91</v>
      </c>
      <c r="K48">
        <f>MES_EOD!AA48+MES_EOD!AB48</f>
        <v>0</v>
      </c>
      <c r="L48">
        <f>NDMC_EOD!AA48+NDMC_EOD!AB48</f>
        <v>1.72</v>
      </c>
      <c r="M48">
        <f>TPDDL_EOD!AA48+TPDDL_EOD!AB48</f>
        <v>11</v>
      </c>
      <c r="N48">
        <f t="shared" si="0"/>
        <v>35.07</v>
      </c>
      <c r="O48" s="112">
        <f t="shared" si="1"/>
        <v>0.22999999999999687</v>
      </c>
      <c r="P48">
        <v>14.534702024522382</v>
      </c>
      <c r="Q48">
        <v>7.9618762475049891</v>
      </c>
      <c r="R48">
        <v>0</v>
      </c>
      <c r="S48">
        <v>1.7312802965497573</v>
      </c>
      <c r="T48">
        <v>11.072141431422867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12"/>
      <c r="I49">
        <f>BRPL_EOD!AA49+BRPL_EOD!AB49</f>
        <v>14.44</v>
      </c>
      <c r="J49">
        <f>BYPL_EOD!AA49+BYPL_EOD!AB49</f>
        <v>7.91</v>
      </c>
      <c r="K49">
        <f>MES_EOD!AA49+MES_EOD!AB49</f>
        <v>0</v>
      </c>
      <c r="L49">
        <f>NDMC_EOD!AA49+NDMC_EOD!AB49</f>
        <v>1.72</v>
      </c>
      <c r="M49">
        <f>TPDDL_EOD!AA49+TPDDL_EOD!AB49</f>
        <v>11</v>
      </c>
      <c r="N49">
        <f t="shared" si="0"/>
        <v>35.07</v>
      </c>
      <c r="O49" s="112">
        <f t="shared" si="1"/>
        <v>0.22999999999999687</v>
      </c>
      <c r="P49">
        <v>14.534702024522382</v>
      </c>
      <c r="Q49">
        <v>7.9618762475049891</v>
      </c>
      <c r="R49">
        <v>0</v>
      </c>
      <c r="S49">
        <v>1.7312802965497573</v>
      </c>
      <c r="T49">
        <v>11.072141431422867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12"/>
      <c r="I50">
        <f>BRPL_EOD!AA50+BRPL_EOD!AB50</f>
        <v>14.44</v>
      </c>
      <c r="J50">
        <f>BYPL_EOD!AA50+BYPL_EOD!AB50</f>
        <v>7.91</v>
      </c>
      <c r="K50">
        <f>MES_EOD!AA50+MES_EOD!AB50</f>
        <v>0</v>
      </c>
      <c r="L50">
        <f>NDMC_EOD!AA50+NDMC_EOD!AB50</f>
        <v>1.72</v>
      </c>
      <c r="M50">
        <f>TPDDL_EOD!AA50+TPDDL_EOD!AB50</f>
        <v>11</v>
      </c>
      <c r="N50">
        <f t="shared" si="0"/>
        <v>35.07</v>
      </c>
      <c r="O50" s="112">
        <f t="shared" si="1"/>
        <v>0.22999999999999687</v>
      </c>
      <c r="P50">
        <v>14.534702024522382</v>
      </c>
      <c r="Q50">
        <v>7.9618762475049891</v>
      </c>
      <c r="R50">
        <v>0</v>
      </c>
      <c r="S50">
        <v>1.7312802965497573</v>
      </c>
      <c r="T50">
        <v>11.072141431422867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12"/>
      <c r="I51">
        <f>BRPL_EOD!AA51+BRPL_EOD!AB51</f>
        <v>14.44</v>
      </c>
      <c r="J51">
        <f>BYPL_EOD!AA51+BYPL_EOD!AB51</f>
        <v>7.91</v>
      </c>
      <c r="K51">
        <f>MES_EOD!AA51+MES_EOD!AB51</f>
        <v>0</v>
      </c>
      <c r="L51">
        <f>NDMC_EOD!AA51+NDMC_EOD!AB51</f>
        <v>1.72</v>
      </c>
      <c r="M51">
        <f>TPDDL_EOD!AA51+TPDDL_EOD!AB51</f>
        <v>11</v>
      </c>
      <c r="N51">
        <f t="shared" si="0"/>
        <v>35.07</v>
      </c>
      <c r="O51" s="112">
        <f t="shared" si="1"/>
        <v>0.22999999999999687</v>
      </c>
      <c r="P51">
        <v>14.534702024522382</v>
      </c>
      <c r="Q51">
        <v>7.9618762475049891</v>
      </c>
      <c r="R51">
        <v>0</v>
      </c>
      <c r="S51">
        <v>1.7312802965497573</v>
      </c>
      <c r="T51">
        <v>11.072141431422867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12"/>
      <c r="I52">
        <f>BRPL_EOD!AA52+BRPL_EOD!AB52</f>
        <v>14.44</v>
      </c>
      <c r="J52">
        <f>BYPL_EOD!AA52+BYPL_EOD!AB52</f>
        <v>7.91</v>
      </c>
      <c r="K52">
        <f>MES_EOD!AA52+MES_EOD!AB52</f>
        <v>0</v>
      </c>
      <c r="L52">
        <f>NDMC_EOD!AA52+NDMC_EOD!AB52</f>
        <v>1.72</v>
      </c>
      <c r="M52">
        <f>TPDDL_EOD!AA52+TPDDL_EOD!AB52</f>
        <v>11</v>
      </c>
      <c r="N52">
        <f t="shared" si="0"/>
        <v>35.07</v>
      </c>
      <c r="O52" s="112">
        <f t="shared" si="1"/>
        <v>0.22999999999999687</v>
      </c>
      <c r="P52">
        <v>14.534702024522382</v>
      </c>
      <c r="Q52">
        <v>7.9618762475049891</v>
      </c>
      <c r="R52">
        <v>0</v>
      </c>
      <c r="S52">
        <v>1.7312802965497573</v>
      </c>
      <c r="T52">
        <v>11.072141431422867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12"/>
      <c r="I53">
        <f>BRPL_EOD!AA53+BRPL_EOD!AB53</f>
        <v>14.44</v>
      </c>
      <c r="J53">
        <f>BYPL_EOD!AA53+BYPL_EOD!AB53</f>
        <v>7.91</v>
      </c>
      <c r="K53">
        <f>MES_EOD!AA53+MES_EOD!AB53</f>
        <v>0</v>
      </c>
      <c r="L53">
        <f>NDMC_EOD!AA53+NDMC_EOD!AB53</f>
        <v>1.72</v>
      </c>
      <c r="M53">
        <f>TPDDL_EOD!AA53+TPDDL_EOD!AB53</f>
        <v>11</v>
      </c>
      <c r="N53">
        <f t="shared" si="0"/>
        <v>35.07</v>
      </c>
      <c r="O53" s="112">
        <f t="shared" si="1"/>
        <v>0.22999999999999687</v>
      </c>
      <c r="P53">
        <v>14.534702024522382</v>
      </c>
      <c r="Q53">
        <v>7.9618762475049891</v>
      </c>
      <c r="R53">
        <v>0</v>
      </c>
      <c r="S53">
        <v>1.7312802965497573</v>
      </c>
      <c r="T53">
        <v>11.072141431422867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12"/>
      <c r="I54">
        <f>BRPL_EOD!AA54+BRPL_EOD!AB54</f>
        <v>14.44</v>
      </c>
      <c r="J54">
        <f>BYPL_EOD!AA54+BYPL_EOD!AB54</f>
        <v>7.91</v>
      </c>
      <c r="K54">
        <f>MES_EOD!AA54+MES_EOD!AB54</f>
        <v>0</v>
      </c>
      <c r="L54">
        <f>NDMC_EOD!AA54+NDMC_EOD!AB54</f>
        <v>1.72</v>
      </c>
      <c r="M54">
        <f>TPDDL_EOD!AA54+TPDDL_EOD!AB54</f>
        <v>11</v>
      </c>
      <c r="N54">
        <f t="shared" si="0"/>
        <v>35.07</v>
      </c>
      <c r="O54" s="112">
        <f t="shared" si="1"/>
        <v>0.22999999999999687</v>
      </c>
      <c r="P54">
        <v>14.534702024522382</v>
      </c>
      <c r="Q54">
        <v>7.9618762475049891</v>
      </c>
      <c r="R54">
        <v>0</v>
      </c>
      <c r="S54">
        <v>1.7312802965497573</v>
      </c>
      <c r="T54">
        <v>11.072141431422867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12"/>
      <c r="I55">
        <f>BRPL_EOD!AA55+BRPL_EOD!AB55</f>
        <v>14.44</v>
      </c>
      <c r="J55">
        <f>BYPL_EOD!AA55+BYPL_EOD!AB55</f>
        <v>7.91</v>
      </c>
      <c r="K55">
        <f>MES_EOD!AA55+MES_EOD!AB55</f>
        <v>0</v>
      </c>
      <c r="L55">
        <f>NDMC_EOD!AA55+NDMC_EOD!AB55</f>
        <v>1.72</v>
      </c>
      <c r="M55">
        <f>TPDDL_EOD!AA55+TPDDL_EOD!AB55</f>
        <v>11</v>
      </c>
      <c r="N55">
        <f t="shared" si="0"/>
        <v>35.07</v>
      </c>
      <c r="O55" s="112">
        <f t="shared" si="1"/>
        <v>0.22999999999999687</v>
      </c>
      <c r="P55">
        <v>14.534702024522382</v>
      </c>
      <c r="Q55">
        <v>7.9618762475049891</v>
      </c>
      <c r="R55">
        <v>0</v>
      </c>
      <c r="S55">
        <v>1.7312802965497573</v>
      </c>
      <c r="T55">
        <v>11.072141431422867</v>
      </c>
      <c r="U55" s="114">
        <f t="shared" si="2"/>
        <v>35.299999999999997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12"/>
      <c r="I56">
        <f>BRPL_EOD!AA56+BRPL_EOD!AB56</f>
        <v>14.44</v>
      </c>
      <c r="J56">
        <f>BYPL_EOD!AA56+BYPL_EOD!AB56</f>
        <v>7.91</v>
      </c>
      <c r="K56">
        <f>MES_EOD!AA56+MES_EOD!AB56</f>
        <v>0</v>
      </c>
      <c r="L56">
        <f>NDMC_EOD!AA56+NDMC_EOD!AB56</f>
        <v>1.72</v>
      </c>
      <c r="M56">
        <f>TPDDL_EOD!AA56+TPDDL_EOD!AB56</f>
        <v>11</v>
      </c>
      <c r="N56">
        <f t="shared" si="0"/>
        <v>35.07</v>
      </c>
      <c r="O56" s="112">
        <f t="shared" si="1"/>
        <v>0.22999999999999687</v>
      </c>
      <c r="P56">
        <v>14.534702024522382</v>
      </c>
      <c r="Q56">
        <v>7.9618762475049891</v>
      </c>
      <c r="R56">
        <v>0</v>
      </c>
      <c r="S56">
        <v>1.7312802965497573</v>
      </c>
      <c r="T56">
        <v>11.072141431422867</v>
      </c>
      <c r="U56" s="114">
        <f t="shared" si="2"/>
        <v>35.299999999999997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12"/>
      <c r="I57">
        <f>BRPL_EOD!AA57+BRPL_EOD!AB57</f>
        <v>14.44</v>
      </c>
      <c r="J57">
        <f>BYPL_EOD!AA57+BYPL_EOD!AB57</f>
        <v>7.91</v>
      </c>
      <c r="K57">
        <f>MES_EOD!AA57+MES_EOD!AB57</f>
        <v>0</v>
      </c>
      <c r="L57">
        <f>NDMC_EOD!AA57+NDMC_EOD!AB57</f>
        <v>1.72</v>
      </c>
      <c r="M57">
        <f>TPDDL_EOD!AA57+TPDDL_EOD!AB57</f>
        <v>11</v>
      </c>
      <c r="N57">
        <f t="shared" si="0"/>
        <v>35.07</v>
      </c>
      <c r="O57" s="112">
        <f t="shared" si="1"/>
        <v>0.22999999999999687</v>
      </c>
      <c r="P57">
        <v>14.534702024522382</v>
      </c>
      <c r="Q57">
        <v>7.9618762475049891</v>
      </c>
      <c r="R57">
        <v>0</v>
      </c>
      <c r="S57">
        <v>1.7312802965497573</v>
      </c>
      <c r="T57">
        <v>11.072141431422867</v>
      </c>
      <c r="U57" s="114">
        <f t="shared" si="2"/>
        <v>35.299999999999997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12"/>
      <c r="I58">
        <f>BRPL_EOD!AA58+BRPL_EOD!AB58</f>
        <v>14.44</v>
      </c>
      <c r="J58">
        <f>BYPL_EOD!AA58+BYPL_EOD!AB58</f>
        <v>7.91</v>
      </c>
      <c r="K58">
        <f>MES_EOD!AA58+MES_EOD!AB58</f>
        <v>0</v>
      </c>
      <c r="L58">
        <f>NDMC_EOD!AA58+NDMC_EOD!AB58</f>
        <v>1.72</v>
      </c>
      <c r="M58">
        <f>TPDDL_EOD!AA58+TPDDL_EOD!AB58</f>
        <v>11</v>
      </c>
      <c r="N58">
        <f t="shared" si="0"/>
        <v>35.07</v>
      </c>
      <c r="O58" s="112">
        <f t="shared" si="1"/>
        <v>0.22999999999999687</v>
      </c>
      <c r="P58">
        <v>14.534702024522382</v>
      </c>
      <c r="Q58">
        <v>7.9618762475049891</v>
      </c>
      <c r="R58">
        <v>0</v>
      </c>
      <c r="S58">
        <v>1.7312802965497573</v>
      </c>
      <c r="T58">
        <v>11.072141431422867</v>
      </c>
      <c r="U58" s="114">
        <f t="shared" si="2"/>
        <v>35.299999999999997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12"/>
      <c r="I59">
        <f>BRPL_EOD!AA59+BRPL_EOD!AB59</f>
        <v>13.24</v>
      </c>
      <c r="J59">
        <f>BYPL_EOD!AA59+BYPL_EOD!AB59</f>
        <v>7.25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33.07</v>
      </c>
      <c r="O59" s="112">
        <f t="shared" si="1"/>
        <v>0.22999999999999687</v>
      </c>
      <c r="P59">
        <v>13.332083459328695</v>
      </c>
      <c r="Q59">
        <v>7.300423344420925</v>
      </c>
      <c r="R59">
        <v>0</v>
      </c>
      <c r="S59">
        <v>1.5909888116117326</v>
      </c>
      <c r="T59">
        <v>11.076504384638644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12"/>
      <c r="I60">
        <f>BRPL_EOD!AA60+BRPL_EOD!AB60</f>
        <v>13.24</v>
      </c>
      <c r="J60">
        <f>BYPL_EOD!AA60+BYPL_EOD!AB60</f>
        <v>7.25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33.07</v>
      </c>
      <c r="O60" s="112">
        <f t="shared" si="1"/>
        <v>0.22999999999999687</v>
      </c>
      <c r="P60">
        <v>13.332083459328695</v>
      </c>
      <c r="Q60">
        <v>7.300423344420925</v>
      </c>
      <c r="R60">
        <v>0</v>
      </c>
      <c r="S60">
        <v>1.5909888116117326</v>
      </c>
      <c r="T60">
        <v>11.076504384638644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12"/>
      <c r="I61">
        <f>BRPL_EOD!AA61+BRPL_EOD!AB61</f>
        <v>13.24</v>
      </c>
      <c r="J61">
        <f>BYPL_EOD!AA61+BYPL_EOD!AB61</f>
        <v>7.25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33.07</v>
      </c>
      <c r="O61" s="112">
        <f t="shared" si="1"/>
        <v>0.22999999999999687</v>
      </c>
      <c r="P61">
        <v>13.332083459328695</v>
      </c>
      <c r="Q61">
        <v>7.300423344420925</v>
      </c>
      <c r="R61">
        <v>0</v>
      </c>
      <c r="S61">
        <v>1.5909888116117326</v>
      </c>
      <c r="T61">
        <v>11.076504384638644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12"/>
      <c r="I62">
        <f>BRPL_EOD!AA62+BRPL_EOD!AB62</f>
        <v>13.24</v>
      </c>
      <c r="J62">
        <f>BYPL_EOD!AA62+BYPL_EOD!AB62</f>
        <v>7.25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33.07</v>
      </c>
      <c r="O62" s="112">
        <f t="shared" si="1"/>
        <v>0.22999999999999687</v>
      </c>
      <c r="P62">
        <v>13.332083459328695</v>
      </c>
      <c r="Q62">
        <v>7.300423344420925</v>
      </c>
      <c r="R62">
        <v>0</v>
      </c>
      <c r="S62">
        <v>1.5909888116117326</v>
      </c>
      <c r="T62">
        <v>11.076504384638644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12"/>
      <c r="I63">
        <f>BRPL_EOD!AA63+BRPL_EOD!AB63</f>
        <v>13.24</v>
      </c>
      <c r="J63">
        <f>BYPL_EOD!AA63+BYPL_EOD!AB63</f>
        <v>7.25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33.07</v>
      </c>
      <c r="O63" s="112">
        <f t="shared" si="1"/>
        <v>0.22999999999999687</v>
      </c>
      <c r="P63">
        <v>13.332083459328695</v>
      </c>
      <c r="Q63">
        <v>7.300423344420925</v>
      </c>
      <c r="R63">
        <v>0</v>
      </c>
      <c r="S63">
        <v>1.5909888116117326</v>
      </c>
      <c r="T63">
        <v>11.076504384638644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12"/>
      <c r="I64">
        <f>BRPL_EOD!AA64+BRPL_EOD!AB64</f>
        <v>13.24</v>
      </c>
      <c r="J64">
        <f>BYPL_EOD!AA64+BYPL_EOD!AB64</f>
        <v>7.25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33.07</v>
      </c>
      <c r="O64" s="112">
        <f t="shared" si="1"/>
        <v>0.22999999999999687</v>
      </c>
      <c r="P64">
        <v>13.332083459328695</v>
      </c>
      <c r="Q64">
        <v>7.300423344420925</v>
      </c>
      <c r="R64">
        <v>0</v>
      </c>
      <c r="S64">
        <v>1.5909888116117326</v>
      </c>
      <c r="T64">
        <v>11.076504384638644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12"/>
      <c r="I65">
        <f>BRPL_EOD!AA65+BRPL_EOD!AB65</f>
        <v>13.24</v>
      </c>
      <c r="J65">
        <f>BYPL_EOD!AA65+BYPL_EOD!AB65</f>
        <v>7.25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33.07</v>
      </c>
      <c r="O65" s="112">
        <f t="shared" si="1"/>
        <v>0.22999999999999687</v>
      </c>
      <c r="P65">
        <v>13.332083459328695</v>
      </c>
      <c r="Q65">
        <v>7.300423344420925</v>
      </c>
      <c r="R65">
        <v>0</v>
      </c>
      <c r="S65">
        <v>1.5909888116117326</v>
      </c>
      <c r="T65">
        <v>11.076504384638644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12"/>
      <c r="I66">
        <f>BRPL_EOD!AA66+BRPL_EOD!AB66</f>
        <v>13.24</v>
      </c>
      <c r="J66">
        <f>BYPL_EOD!AA66+BYPL_EOD!AB66</f>
        <v>7.25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33.07</v>
      </c>
      <c r="O66" s="112">
        <f t="shared" si="1"/>
        <v>0.22999999999999687</v>
      </c>
      <c r="P66">
        <v>13.332083459328695</v>
      </c>
      <c r="Q66">
        <v>7.300423344420925</v>
      </c>
      <c r="R66">
        <v>0</v>
      </c>
      <c r="S66">
        <v>1.5909888116117326</v>
      </c>
      <c r="T66">
        <v>11.076504384638644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12"/>
      <c r="I67">
        <f>BRPL_EOD!AA67+BRPL_EOD!AB67</f>
        <v>13.24</v>
      </c>
      <c r="J67">
        <f>BYPL_EOD!AA67+BYPL_EOD!AB67</f>
        <v>7.25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33.07</v>
      </c>
      <c r="O67" s="112">
        <f t="shared" ref="O67:O98" si="7">G67-N67</f>
        <v>0.22999999999999687</v>
      </c>
      <c r="P67">
        <v>13.332083459328695</v>
      </c>
      <c r="Q67">
        <v>7.300423344420925</v>
      </c>
      <c r="R67">
        <v>0</v>
      </c>
      <c r="S67">
        <v>1.5909888116117326</v>
      </c>
      <c r="T67">
        <v>11.076504384638644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12"/>
      <c r="I68">
        <f>BRPL_EOD!AA68+BRPL_EOD!AB68</f>
        <v>13.24</v>
      </c>
      <c r="J68">
        <f>BYPL_EOD!AA68+BYPL_EOD!AB68</f>
        <v>7.25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33.07</v>
      </c>
      <c r="O68" s="112">
        <f t="shared" si="7"/>
        <v>0.22999999999999687</v>
      </c>
      <c r="P68">
        <v>13.332083459328695</v>
      </c>
      <c r="Q68">
        <v>7.300423344420925</v>
      </c>
      <c r="R68">
        <v>0</v>
      </c>
      <c r="S68">
        <v>1.5909888116117326</v>
      </c>
      <c r="T68">
        <v>11.076504384638644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12"/>
      <c r="I69">
        <f>BRPL_EOD!AA69+BRPL_EOD!AB69</f>
        <v>13.24</v>
      </c>
      <c r="J69">
        <f>BYPL_EOD!AA69+BYPL_EOD!AB69</f>
        <v>7.25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33.07</v>
      </c>
      <c r="O69" s="112">
        <f t="shared" si="7"/>
        <v>0.22999999999999687</v>
      </c>
      <c r="P69">
        <v>13.332083459328695</v>
      </c>
      <c r="Q69">
        <v>7.300423344420925</v>
      </c>
      <c r="R69">
        <v>0</v>
      </c>
      <c r="S69">
        <v>1.5909888116117326</v>
      </c>
      <c r="T69">
        <v>11.076504384638644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12"/>
      <c r="I70">
        <f>BRPL_EOD!AA70+BRPL_EOD!AB70</f>
        <v>13.24</v>
      </c>
      <c r="J70">
        <f>BYPL_EOD!AA70+BYPL_EOD!AB70</f>
        <v>7.25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33.07</v>
      </c>
      <c r="O70" s="112">
        <f t="shared" si="7"/>
        <v>0.22999999999999687</v>
      </c>
      <c r="P70">
        <v>13.332083459328695</v>
      </c>
      <c r="Q70">
        <v>7.300423344420925</v>
      </c>
      <c r="R70">
        <v>0</v>
      </c>
      <c r="S70">
        <v>1.5909888116117326</v>
      </c>
      <c r="T70">
        <v>11.076504384638644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12"/>
      <c r="I71">
        <f>BRPL_EOD!AA71+BRPL_EOD!AB71</f>
        <v>12.49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32.07</v>
      </c>
      <c r="O71" s="112">
        <f t="shared" si="7"/>
        <v>0.22999999999999687</v>
      </c>
      <c r="P71">
        <v>12.579575927658247</v>
      </c>
      <c r="Q71">
        <v>7.0502026816339249</v>
      </c>
      <c r="R71">
        <v>0</v>
      </c>
      <c r="S71">
        <v>1.5913314624259431</v>
      </c>
      <c r="T71">
        <v>11.078889928281882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12"/>
      <c r="I72">
        <f>BRPL_EOD!AA72+BRPL_EOD!AB72</f>
        <v>12.49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32.07</v>
      </c>
      <c r="O72" s="112">
        <f t="shared" si="7"/>
        <v>0.22999999999999687</v>
      </c>
      <c r="P72">
        <v>12.579575927658247</v>
      </c>
      <c r="Q72">
        <v>7.0502026816339249</v>
      </c>
      <c r="R72">
        <v>0</v>
      </c>
      <c r="S72">
        <v>1.5913314624259431</v>
      </c>
      <c r="T72">
        <v>11.078889928281882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12"/>
      <c r="I73">
        <f>BRPL_EOD!AA73+BRPL_EOD!AB73</f>
        <v>12.49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32.07</v>
      </c>
      <c r="O73" s="112">
        <f t="shared" si="7"/>
        <v>0.22999999999999687</v>
      </c>
      <c r="P73">
        <v>12.579575927658247</v>
      </c>
      <c r="Q73">
        <v>7.0502026816339249</v>
      </c>
      <c r="R73">
        <v>0</v>
      </c>
      <c r="S73">
        <v>1.5913314624259431</v>
      </c>
      <c r="T73">
        <v>11.078889928281882</v>
      </c>
      <c r="U73" s="114">
        <f t="shared" si="8"/>
        <v>32.299999999999997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12"/>
      <c r="I74">
        <f>BRPL_EOD!AA74+BRPL_EOD!AB74</f>
        <v>11.81</v>
      </c>
      <c r="J74">
        <f>BYPL_EOD!AA74+BYPL_EOD!AB74</f>
        <v>6.89</v>
      </c>
      <c r="K74">
        <f>MES_EOD!AA74+MES_EOD!AB74</f>
        <v>0</v>
      </c>
      <c r="L74">
        <f>NDMC_EOD!AA74+NDMC_EOD!AB74</f>
        <v>1.56</v>
      </c>
      <c r="M74">
        <f>TPDDL_EOD!AA74+TPDDL_EOD!AB74</f>
        <v>10.83</v>
      </c>
      <c r="N74">
        <f t="shared" si="6"/>
        <v>31.089999999999996</v>
      </c>
      <c r="O74" s="112">
        <f t="shared" si="7"/>
        <v>0.21000000000000441</v>
      </c>
      <c r="P74">
        <v>11.88977163074944</v>
      </c>
      <c r="Q74">
        <v>6.9365390800900615</v>
      </c>
      <c r="R74">
        <v>0</v>
      </c>
      <c r="S74">
        <v>1.5705371502090708</v>
      </c>
      <c r="T74">
        <v>10.903152138951432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12"/>
      <c r="I75">
        <f>BRPL_EOD!AA75+BRPL_EOD!AB75</f>
        <v>11.81</v>
      </c>
      <c r="J75">
        <f>BYPL_EOD!AA75+BYPL_EOD!AB75</f>
        <v>6.89</v>
      </c>
      <c r="K75">
        <f>MES_EOD!AA75+MES_EOD!AB75</f>
        <v>0</v>
      </c>
      <c r="L75">
        <f>NDMC_EOD!AA75+NDMC_EOD!AB75</f>
        <v>1.56</v>
      </c>
      <c r="M75">
        <f>TPDDL_EOD!AA75+TPDDL_EOD!AB75</f>
        <v>10.83</v>
      </c>
      <c r="N75">
        <f t="shared" si="6"/>
        <v>31.089999999999996</v>
      </c>
      <c r="O75" s="112">
        <f t="shared" si="7"/>
        <v>0.51000000000000512</v>
      </c>
      <c r="P75">
        <v>12.003731103248635</v>
      </c>
      <c r="Q75">
        <v>7.0030234802187206</v>
      </c>
      <c r="R75">
        <v>0</v>
      </c>
      <c r="S75">
        <v>1.5855902219363143</v>
      </c>
      <c r="T75">
        <v>11.007655194596335</v>
      </c>
      <c r="U75" s="114">
        <f t="shared" si="8"/>
        <v>31.600000000000005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12"/>
      <c r="I76">
        <f>BRPL_EOD!AA76+BRPL_EOD!AB76</f>
        <v>11.81</v>
      </c>
      <c r="J76">
        <f>BYPL_EOD!AA76+BYPL_EOD!AB76</f>
        <v>6.89</v>
      </c>
      <c r="K76">
        <f>MES_EOD!AA76+MES_EOD!AB76</f>
        <v>0</v>
      </c>
      <c r="L76">
        <f>NDMC_EOD!AA76+NDMC_EOD!AB76</f>
        <v>1.56</v>
      </c>
      <c r="M76">
        <f>TPDDL_EOD!AA76+TPDDL_EOD!AB76</f>
        <v>10.83</v>
      </c>
      <c r="N76">
        <f t="shared" si="6"/>
        <v>31.089999999999996</v>
      </c>
      <c r="O76" s="112">
        <f t="shared" si="7"/>
        <v>0.51000000000000512</v>
      </c>
      <c r="P76">
        <v>12.003731103248635</v>
      </c>
      <c r="Q76">
        <v>7.0030234802187206</v>
      </c>
      <c r="R76">
        <v>0</v>
      </c>
      <c r="S76">
        <v>1.5855902219363143</v>
      </c>
      <c r="T76">
        <v>11.007655194596335</v>
      </c>
      <c r="U76" s="114">
        <f t="shared" si="8"/>
        <v>31.600000000000005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12"/>
      <c r="I77">
        <f>BRPL_EOD!AA77+BRPL_EOD!AB77</f>
        <v>11.81</v>
      </c>
      <c r="J77">
        <f>BYPL_EOD!AA77+BYPL_EOD!AB77</f>
        <v>6.89</v>
      </c>
      <c r="K77">
        <f>MES_EOD!AA77+MES_EOD!AB77</f>
        <v>0</v>
      </c>
      <c r="L77">
        <f>NDMC_EOD!AA77+NDMC_EOD!AB77</f>
        <v>1.56</v>
      </c>
      <c r="M77">
        <f>TPDDL_EOD!AA77+TPDDL_EOD!AB77</f>
        <v>10.83</v>
      </c>
      <c r="N77">
        <f t="shared" si="6"/>
        <v>31.089999999999996</v>
      </c>
      <c r="O77" s="112">
        <f t="shared" si="7"/>
        <v>0.51000000000000512</v>
      </c>
      <c r="P77">
        <v>12.003731103248635</v>
      </c>
      <c r="Q77">
        <v>7.0030234802187206</v>
      </c>
      <c r="R77">
        <v>0</v>
      </c>
      <c r="S77">
        <v>1.5855902219363143</v>
      </c>
      <c r="T77">
        <v>11.007655194596335</v>
      </c>
      <c r="U77" s="114">
        <f t="shared" si="8"/>
        <v>31.600000000000005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12"/>
      <c r="I78">
        <f>BRPL_EOD!AA78+BRPL_EOD!AB78</f>
        <v>11.81</v>
      </c>
      <c r="J78">
        <f>BYPL_EOD!AA78+BYPL_EOD!AB78</f>
        <v>6.89</v>
      </c>
      <c r="K78">
        <f>MES_EOD!AA78+MES_EOD!AB78</f>
        <v>0</v>
      </c>
      <c r="L78">
        <f>NDMC_EOD!AA78+NDMC_EOD!AB78</f>
        <v>1.56</v>
      </c>
      <c r="M78">
        <f>TPDDL_EOD!AA78+TPDDL_EOD!AB78</f>
        <v>10.83</v>
      </c>
      <c r="N78">
        <f t="shared" si="6"/>
        <v>31.089999999999996</v>
      </c>
      <c r="O78" s="112">
        <f t="shared" si="7"/>
        <v>0.51000000000000512</v>
      </c>
      <c r="P78">
        <v>12.003731103248635</v>
      </c>
      <c r="Q78">
        <v>7.0030234802187206</v>
      </c>
      <c r="R78">
        <v>0</v>
      </c>
      <c r="S78">
        <v>1.5855902219363143</v>
      </c>
      <c r="T78">
        <v>11.007655194596335</v>
      </c>
      <c r="U78" s="114">
        <f t="shared" si="8"/>
        <v>31.600000000000005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12"/>
      <c r="I79">
        <f>BRPL_EOD!AA79+BRPL_EOD!AB79</f>
        <v>11.81</v>
      </c>
      <c r="J79">
        <f>BYPL_EOD!AA79+BYPL_EOD!AB79</f>
        <v>6.89</v>
      </c>
      <c r="K79">
        <f>MES_EOD!AA79+MES_EOD!AB79</f>
        <v>0</v>
      </c>
      <c r="L79">
        <f>NDMC_EOD!AA79+NDMC_EOD!AB79</f>
        <v>1.56</v>
      </c>
      <c r="M79">
        <f>TPDDL_EOD!AA79+TPDDL_EOD!AB79</f>
        <v>10.83</v>
      </c>
      <c r="N79">
        <f t="shared" si="6"/>
        <v>31.089999999999996</v>
      </c>
      <c r="O79" s="112">
        <f t="shared" si="7"/>
        <v>0.51000000000000512</v>
      </c>
      <c r="P79">
        <v>12.003731103248635</v>
      </c>
      <c r="Q79">
        <v>7.0030234802187206</v>
      </c>
      <c r="R79">
        <v>0</v>
      </c>
      <c r="S79">
        <v>1.5855902219363143</v>
      </c>
      <c r="T79">
        <v>11.007655194596335</v>
      </c>
      <c r="U79" s="114">
        <f t="shared" si="8"/>
        <v>31.600000000000005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12"/>
      <c r="I80">
        <f>BRPL_EOD!AA80+BRPL_EOD!AB80</f>
        <v>11.81</v>
      </c>
      <c r="J80">
        <f>BYPL_EOD!AA80+BYPL_EOD!AB80</f>
        <v>6.89</v>
      </c>
      <c r="K80">
        <f>MES_EOD!AA80+MES_EOD!AB80</f>
        <v>0</v>
      </c>
      <c r="L80">
        <f>NDMC_EOD!AA80+NDMC_EOD!AB80</f>
        <v>1.56</v>
      </c>
      <c r="M80">
        <f>TPDDL_EOD!AA80+TPDDL_EOD!AB80</f>
        <v>10.83</v>
      </c>
      <c r="N80">
        <f t="shared" si="6"/>
        <v>31.089999999999996</v>
      </c>
      <c r="O80" s="112">
        <f t="shared" si="7"/>
        <v>0.51000000000000512</v>
      </c>
      <c r="P80">
        <v>12.003731103248635</v>
      </c>
      <c r="Q80">
        <v>7.0030234802187206</v>
      </c>
      <c r="R80">
        <v>0</v>
      </c>
      <c r="S80">
        <v>1.5855902219363143</v>
      </c>
      <c r="T80">
        <v>11.007655194596335</v>
      </c>
      <c r="U80" s="114">
        <f t="shared" si="8"/>
        <v>31.600000000000005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12"/>
      <c r="I81">
        <f>BRPL_EOD!AA81+BRPL_EOD!AB81</f>
        <v>11.81</v>
      </c>
      <c r="J81">
        <f>BYPL_EOD!AA81+BYPL_EOD!AB81</f>
        <v>6.89</v>
      </c>
      <c r="K81">
        <f>MES_EOD!AA81+MES_EOD!AB81</f>
        <v>0</v>
      </c>
      <c r="L81">
        <f>NDMC_EOD!AA81+NDMC_EOD!AB81</f>
        <v>1.56</v>
      </c>
      <c r="M81">
        <f>TPDDL_EOD!AA81+TPDDL_EOD!AB81</f>
        <v>10.83</v>
      </c>
      <c r="N81">
        <f t="shared" si="6"/>
        <v>31.089999999999996</v>
      </c>
      <c r="O81" s="112">
        <f t="shared" si="7"/>
        <v>0.51000000000000512</v>
      </c>
      <c r="P81">
        <v>12.003731103248635</v>
      </c>
      <c r="Q81">
        <v>7.0030234802187206</v>
      </c>
      <c r="R81">
        <v>0</v>
      </c>
      <c r="S81">
        <v>1.5855902219363143</v>
      </c>
      <c r="T81">
        <v>11.007655194596335</v>
      </c>
      <c r="U81" s="114">
        <f t="shared" si="8"/>
        <v>31.600000000000005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12"/>
      <c r="I82">
        <f>BRPL_EOD!AA82+BRPL_EOD!AB82</f>
        <v>11.81</v>
      </c>
      <c r="J82">
        <f>BYPL_EOD!AA82+BYPL_EOD!AB82</f>
        <v>6.89</v>
      </c>
      <c r="K82">
        <f>MES_EOD!AA82+MES_EOD!AB82</f>
        <v>0</v>
      </c>
      <c r="L82">
        <f>NDMC_EOD!AA82+NDMC_EOD!AB82</f>
        <v>1.56</v>
      </c>
      <c r="M82">
        <f>TPDDL_EOD!AA82+TPDDL_EOD!AB82</f>
        <v>10.83</v>
      </c>
      <c r="N82">
        <f t="shared" si="6"/>
        <v>31.089999999999996</v>
      </c>
      <c r="O82" s="112">
        <f t="shared" si="7"/>
        <v>0.51000000000000512</v>
      </c>
      <c r="P82">
        <v>12.003731103248635</v>
      </c>
      <c r="Q82">
        <v>7.0030234802187206</v>
      </c>
      <c r="R82">
        <v>0</v>
      </c>
      <c r="S82">
        <v>1.5855902219363143</v>
      </c>
      <c r="T82">
        <v>11.007655194596335</v>
      </c>
      <c r="U82" s="114">
        <f t="shared" si="8"/>
        <v>31.600000000000005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12"/>
      <c r="I83">
        <f>BRPL_EOD!AA83+BRPL_EOD!AB83</f>
        <v>11.81</v>
      </c>
      <c r="J83">
        <f>BYPL_EOD!AA83+BYPL_EOD!AB83</f>
        <v>6.89</v>
      </c>
      <c r="K83">
        <f>MES_EOD!AA83+MES_EOD!AB83</f>
        <v>0</v>
      </c>
      <c r="L83">
        <f>NDMC_EOD!AA83+NDMC_EOD!AB83</f>
        <v>1.56</v>
      </c>
      <c r="M83">
        <f>TPDDL_EOD!AA83+TPDDL_EOD!AB83</f>
        <v>10.83</v>
      </c>
      <c r="N83">
        <f t="shared" si="6"/>
        <v>31.089999999999996</v>
      </c>
      <c r="O83" s="112">
        <f t="shared" si="7"/>
        <v>0.51000000000000512</v>
      </c>
      <c r="P83">
        <v>12.003731103248635</v>
      </c>
      <c r="Q83">
        <v>7.0030234802187206</v>
      </c>
      <c r="R83">
        <v>0</v>
      </c>
      <c r="S83">
        <v>1.5855902219363143</v>
      </c>
      <c r="T83">
        <v>11.007655194596335</v>
      </c>
      <c r="U83" s="114">
        <f t="shared" si="8"/>
        <v>31.600000000000005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12"/>
      <c r="I84">
        <f>BRPL_EOD!AA84+BRPL_EOD!AB84</f>
        <v>12.49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32.07</v>
      </c>
      <c r="O84" s="112">
        <f t="shared" si="7"/>
        <v>0.53000000000000114</v>
      </c>
      <c r="P84">
        <v>12.696414094169006</v>
      </c>
      <c r="Q84">
        <v>7.1156844402868726</v>
      </c>
      <c r="R84">
        <v>0</v>
      </c>
      <c r="S84">
        <v>1.6061116308076084</v>
      </c>
      <c r="T84">
        <v>11.181789834736515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12"/>
      <c r="I85">
        <f>BRPL_EOD!AA85+BRPL_EOD!AB85</f>
        <v>12.49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32.07</v>
      </c>
      <c r="O85" s="112">
        <f t="shared" si="7"/>
        <v>0.53000000000000114</v>
      </c>
      <c r="P85">
        <v>12.696414094169006</v>
      </c>
      <c r="Q85">
        <v>7.1156844402868726</v>
      </c>
      <c r="R85">
        <v>0</v>
      </c>
      <c r="S85">
        <v>1.6061116308076084</v>
      </c>
      <c r="T85">
        <v>11.181789834736515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12.49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32.07</v>
      </c>
      <c r="O86" s="112">
        <f t="shared" si="7"/>
        <v>0.53000000000000114</v>
      </c>
      <c r="P86">
        <v>12.696414094169006</v>
      </c>
      <c r="Q86">
        <v>7.1156844402868726</v>
      </c>
      <c r="R86">
        <v>0</v>
      </c>
      <c r="S86">
        <v>1.6061116308076084</v>
      </c>
      <c r="T86">
        <v>11.181789834736515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12"/>
      <c r="I87">
        <f>BRPL_EOD!AA87+BRPL_EOD!AB87</f>
        <v>12.49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32.07</v>
      </c>
      <c r="O87" s="112">
        <f t="shared" si="7"/>
        <v>0.53000000000000114</v>
      </c>
      <c r="P87">
        <v>12.696414094169006</v>
      </c>
      <c r="Q87">
        <v>7.1156844402868726</v>
      </c>
      <c r="R87">
        <v>0</v>
      </c>
      <c r="S87">
        <v>1.6061116308076084</v>
      </c>
      <c r="T87">
        <v>11.181789834736515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12"/>
      <c r="I88">
        <f>BRPL_EOD!AA88+BRPL_EOD!AB88</f>
        <v>13.24</v>
      </c>
      <c r="J88">
        <f>BYPL_EOD!AA88+BYPL_EOD!AB88</f>
        <v>7.25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33.07</v>
      </c>
      <c r="O88" s="112">
        <f t="shared" si="7"/>
        <v>0.53000000000000114</v>
      </c>
      <c r="P88">
        <v>13.45219231932265</v>
      </c>
      <c r="Q88">
        <v>7.3661929241003934</v>
      </c>
      <c r="R88">
        <v>0</v>
      </c>
      <c r="S88">
        <v>1.6053220441487754</v>
      </c>
      <c r="T88">
        <v>11.176292712428182</v>
      </c>
      <c r="U88" s="114">
        <f t="shared" si="8"/>
        <v>33.6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12"/>
      <c r="I89">
        <f>BRPL_EOD!AA89+BRPL_EOD!AB89</f>
        <v>13.24</v>
      </c>
      <c r="J89">
        <f>BYPL_EOD!AA89+BYPL_EOD!AB89</f>
        <v>7.25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33.07</v>
      </c>
      <c r="O89" s="112">
        <f t="shared" si="7"/>
        <v>0.53000000000000114</v>
      </c>
      <c r="P89">
        <v>13.45219231932265</v>
      </c>
      <c r="Q89">
        <v>7.3661929241003934</v>
      </c>
      <c r="R89">
        <v>0</v>
      </c>
      <c r="S89">
        <v>1.6053220441487754</v>
      </c>
      <c r="T89">
        <v>11.176292712428182</v>
      </c>
      <c r="U89" s="114">
        <f t="shared" si="8"/>
        <v>33.6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12"/>
      <c r="I90">
        <f>BRPL_EOD!AA90+BRPL_EOD!AB90</f>
        <v>13.24</v>
      </c>
      <c r="J90">
        <f>BYPL_EOD!AA90+BYPL_EOD!AB90</f>
        <v>7.25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33.07</v>
      </c>
      <c r="O90" s="112">
        <f t="shared" si="7"/>
        <v>0.53000000000000114</v>
      </c>
      <c r="P90">
        <v>13.45219231932265</v>
      </c>
      <c r="Q90">
        <v>7.3661929241003934</v>
      </c>
      <c r="R90">
        <v>0</v>
      </c>
      <c r="S90">
        <v>1.6053220441487754</v>
      </c>
      <c r="T90">
        <v>11.176292712428182</v>
      </c>
      <c r="U90" s="114">
        <f t="shared" si="8"/>
        <v>33.6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12"/>
      <c r="I91">
        <f>BRPL_EOD!AA91+BRPL_EOD!AB91</f>
        <v>13.24</v>
      </c>
      <c r="J91">
        <f>BYPL_EOD!AA91+BYPL_EOD!AB91</f>
        <v>7.25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33.07</v>
      </c>
      <c r="O91" s="112">
        <f t="shared" si="7"/>
        <v>0.53000000000000114</v>
      </c>
      <c r="P91">
        <v>13.45219231932265</v>
      </c>
      <c r="Q91">
        <v>7.3661929241003934</v>
      </c>
      <c r="R91">
        <v>0</v>
      </c>
      <c r="S91">
        <v>1.6053220441487754</v>
      </c>
      <c r="T91">
        <v>11.176292712428182</v>
      </c>
      <c r="U91" s="114">
        <f t="shared" si="8"/>
        <v>33.6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12"/>
      <c r="I92">
        <f>BRPL_EOD!AA92+BRPL_EOD!AB92</f>
        <v>13.24</v>
      </c>
      <c r="J92">
        <f>BYPL_EOD!AA92+BYPL_EOD!AB92</f>
        <v>7.25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33.07</v>
      </c>
      <c r="O92" s="112">
        <f t="shared" si="7"/>
        <v>0.53000000000000114</v>
      </c>
      <c r="P92">
        <v>13.45219231932265</v>
      </c>
      <c r="Q92">
        <v>7.3661929241003934</v>
      </c>
      <c r="R92">
        <v>0</v>
      </c>
      <c r="S92">
        <v>1.6053220441487754</v>
      </c>
      <c r="T92">
        <v>11.176292712428182</v>
      </c>
      <c r="U92" s="114">
        <f t="shared" si="8"/>
        <v>33.6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12"/>
      <c r="I93">
        <f>BRPL_EOD!AA93+BRPL_EOD!AB93</f>
        <v>13.24</v>
      </c>
      <c r="J93">
        <f>BYPL_EOD!AA93+BYPL_EOD!AB93</f>
        <v>7.25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33.07</v>
      </c>
      <c r="O93" s="112">
        <f t="shared" si="7"/>
        <v>0.53000000000000114</v>
      </c>
      <c r="P93">
        <v>13.45219231932265</v>
      </c>
      <c r="Q93">
        <v>7.3661929241003934</v>
      </c>
      <c r="R93">
        <v>0</v>
      </c>
      <c r="S93">
        <v>1.6053220441487754</v>
      </c>
      <c r="T93">
        <v>11.176292712428182</v>
      </c>
      <c r="U93" s="114">
        <f t="shared" si="8"/>
        <v>33.6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12"/>
      <c r="I94">
        <f>BRPL_EOD!AA94+BRPL_EOD!AB94</f>
        <v>13.24</v>
      </c>
      <c r="J94">
        <f>BYPL_EOD!AA94+BYPL_EOD!AB94</f>
        <v>7.25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33.07</v>
      </c>
      <c r="O94" s="112">
        <f t="shared" si="7"/>
        <v>0.53000000000000114</v>
      </c>
      <c r="P94">
        <v>13.45219231932265</v>
      </c>
      <c r="Q94">
        <v>7.3661929241003934</v>
      </c>
      <c r="R94">
        <v>0</v>
      </c>
      <c r="S94">
        <v>1.6053220441487754</v>
      </c>
      <c r="T94">
        <v>11.176292712428182</v>
      </c>
      <c r="U94" s="114">
        <f t="shared" si="8"/>
        <v>33.6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12"/>
      <c r="I95">
        <f>BRPL_EOD!AA95+BRPL_EOD!AB95</f>
        <v>13.24</v>
      </c>
      <c r="J95">
        <f>BYPL_EOD!AA95+BYPL_EOD!AB95</f>
        <v>7.25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33.07</v>
      </c>
      <c r="O95" s="112">
        <f t="shared" si="7"/>
        <v>0.53000000000000114</v>
      </c>
      <c r="P95">
        <v>13.45219231932265</v>
      </c>
      <c r="Q95">
        <v>7.3661929241003934</v>
      </c>
      <c r="R95">
        <v>0</v>
      </c>
      <c r="S95">
        <v>1.6053220441487754</v>
      </c>
      <c r="T95">
        <v>11.176292712428182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12"/>
      <c r="I96">
        <f>BRPL_EOD!AA96+BRPL_EOD!AB96</f>
        <v>13.24</v>
      </c>
      <c r="J96">
        <f>BYPL_EOD!AA96+BYPL_EOD!AB96</f>
        <v>7.25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33.07</v>
      </c>
      <c r="O96" s="112">
        <f t="shared" si="7"/>
        <v>0.53000000000000114</v>
      </c>
      <c r="P96">
        <v>13.45219231932265</v>
      </c>
      <c r="Q96">
        <v>7.3661929241003934</v>
      </c>
      <c r="R96">
        <v>0</v>
      </c>
      <c r="S96">
        <v>1.6053220441487754</v>
      </c>
      <c r="T96">
        <v>11.176292712428182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12"/>
      <c r="I97">
        <f>BRPL_EOD!AA97+BRPL_EOD!AB97</f>
        <v>13.24</v>
      </c>
      <c r="J97">
        <f>BYPL_EOD!AA97+BYPL_EOD!AB97</f>
        <v>7.25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33.07</v>
      </c>
      <c r="O97" s="112">
        <f t="shared" si="7"/>
        <v>0.53000000000000114</v>
      </c>
      <c r="P97">
        <v>13.45219231932265</v>
      </c>
      <c r="Q97">
        <v>7.3661929241003934</v>
      </c>
      <c r="R97">
        <v>0</v>
      </c>
      <c r="S97">
        <v>1.6053220441487754</v>
      </c>
      <c r="T97">
        <v>11.176292712428182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12"/>
      <c r="I98">
        <f>BRPL_EOD!AA98+BRPL_EOD!AB98</f>
        <v>13.24</v>
      </c>
      <c r="J98">
        <f>BYPL_EOD!AA98+BYPL_EOD!AB98</f>
        <v>7.25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33.07</v>
      </c>
      <c r="O98" s="112">
        <f t="shared" si="7"/>
        <v>0.53000000000000114</v>
      </c>
      <c r="P98">
        <v>13.45219231932265</v>
      </c>
      <c r="Q98">
        <v>7.3661929241003934</v>
      </c>
      <c r="R98">
        <v>0</v>
      </c>
      <c r="S98">
        <v>1.6053220441487754</v>
      </c>
      <c r="T98">
        <v>11.176292712428182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0.80594999999999972</v>
      </c>
      <c r="E99" s="114">
        <f t="shared" si="12"/>
        <v>0</v>
      </c>
      <c r="F99" s="114">
        <f t="shared" si="12"/>
        <v>2.016</v>
      </c>
      <c r="G99" s="114">
        <f t="shared" si="12"/>
        <v>0.80594999999999972</v>
      </c>
      <c r="H99" s="114"/>
      <c r="I99" s="114">
        <f t="shared" si="12"/>
        <v>0.31727000000000016</v>
      </c>
      <c r="J99" s="114">
        <f t="shared" si="12"/>
        <v>0.17510500000000001</v>
      </c>
      <c r="K99" s="114">
        <f t="shared" si="12"/>
        <v>0</v>
      </c>
      <c r="L99" s="114">
        <f t="shared" si="12"/>
        <v>4.0030000000000045E-2</v>
      </c>
      <c r="M99" s="114">
        <f t="shared" si="12"/>
        <v>0.26357500000000011</v>
      </c>
      <c r="N99" s="114">
        <f t="shared" si="12"/>
        <v>0.79598000000000113</v>
      </c>
      <c r="O99" s="114">
        <f t="shared" si="12"/>
        <v>9.9699999999999997E-3</v>
      </c>
      <c r="P99" s="114">
        <f t="shared" si="12"/>
        <v>0.32123036700450219</v>
      </c>
      <c r="Q99" s="114">
        <f t="shared" si="12"/>
        <v>0.17729388686145847</v>
      </c>
      <c r="R99" s="114">
        <f t="shared" si="12"/>
        <v>0</v>
      </c>
      <c r="S99" s="114">
        <f t="shared" si="12"/>
        <v>4.0534749645768323E-2</v>
      </c>
      <c r="T99" s="114">
        <f t="shared" si="12"/>
        <v>0.26689099648827097</v>
      </c>
      <c r="U99" s="114">
        <f t="shared" si="12"/>
        <v>0.80594999999999972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-6.0000000000000009</v>
      </c>
      <c r="E3">
        <f>BAWANA!AM3</f>
        <v>0</v>
      </c>
      <c r="F3">
        <f>(B3+C3)*0.8</f>
        <v>256</v>
      </c>
      <c r="G3">
        <f>(D3+E3)</f>
        <v>-6.0000000000000009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0</v>
      </c>
      <c r="P3">
        <v>-2.3300000000000005</v>
      </c>
      <c r="Q3">
        <v>-1.3500000000000003</v>
      </c>
      <c r="R3">
        <v>-0.14000000000000004</v>
      </c>
      <c r="S3">
        <v>-0.55000000000000016</v>
      </c>
      <c r="T3">
        <v>-1.6300000000000001</v>
      </c>
      <c r="U3" s="114">
        <f t="shared" ref="U3:U66" si="2">SUM(P3:T3)</f>
        <v>-6.0000000000000009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-6.0000000000000009</v>
      </c>
      <c r="E4">
        <f>BAWANA!AM4</f>
        <v>0</v>
      </c>
      <c r="F4">
        <f t="shared" ref="F4:F67" si="4">(B4+C4)*0.8</f>
        <v>256</v>
      </c>
      <c r="G4">
        <f t="shared" ref="G4:G67" si="5">(D4+E4)</f>
        <v>-6.0000000000000009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0</v>
      </c>
      <c r="P4">
        <v>-2.3300000000000005</v>
      </c>
      <c r="Q4">
        <v>-1.3500000000000003</v>
      </c>
      <c r="R4">
        <v>-0.14000000000000004</v>
      </c>
      <c r="S4">
        <v>-0.55000000000000016</v>
      </c>
      <c r="T4">
        <v>-1.6300000000000001</v>
      </c>
      <c r="U4" s="114">
        <f t="shared" si="2"/>
        <v>-6.0000000000000009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-6.0000000000000009</v>
      </c>
      <c r="E49">
        <f>BAWANA!AM49</f>
        <v>0</v>
      </c>
      <c r="F49">
        <f t="shared" si="4"/>
        <v>256</v>
      </c>
      <c r="G49">
        <f t="shared" si="5"/>
        <v>-6.0000000000000009</v>
      </c>
      <c r="H49" s="112"/>
      <c r="I49">
        <f>BRPL_EOD!AI49+BRPL_EOD!AJ49</f>
        <v>-2.33</v>
      </c>
      <c r="J49">
        <f>BYPL_EOD!AI49+BYPL_EOD!AJ49</f>
        <v>-1.35</v>
      </c>
      <c r="K49">
        <f>MES_EOD!AI49+MES_EOD!AJ49</f>
        <v>-0.14000000000000001</v>
      </c>
      <c r="L49">
        <f>NDMC_EOD!AI49+NDMC_EOD!AJ49</f>
        <v>-0.55000000000000004</v>
      </c>
      <c r="M49">
        <f>TPDDL_EOD!AI49+TPDDL_EOD!AJ49</f>
        <v>-1.63</v>
      </c>
      <c r="N49">
        <f t="shared" si="0"/>
        <v>-6</v>
      </c>
      <c r="O49" s="112">
        <f t="shared" si="1"/>
        <v>0</v>
      </c>
      <c r="P49">
        <v>-2.3300000000000005</v>
      </c>
      <c r="Q49">
        <v>-1.3500000000000003</v>
      </c>
      <c r="R49">
        <v>-0.14000000000000004</v>
      </c>
      <c r="S49">
        <v>-0.55000000000000016</v>
      </c>
      <c r="T49">
        <v>-1.6300000000000001</v>
      </c>
      <c r="U49" s="114">
        <f t="shared" si="2"/>
        <v>-6.0000000000000009</v>
      </c>
      <c r="V49" s="112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-6.0000000000000009</v>
      </c>
      <c r="E50">
        <f>BAWANA!AM50</f>
        <v>0</v>
      </c>
      <c r="F50">
        <f t="shared" si="4"/>
        <v>256</v>
      </c>
      <c r="G50">
        <f t="shared" si="5"/>
        <v>-6.0000000000000009</v>
      </c>
      <c r="H50" s="112"/>
      <c r="I50">
        <f>BRPL_EOD!AI50+BRPL_EOD!AJ50</f>
        <v>-2.33</v>
      </c>
      <c r="J50">
        <f>BYPL_EOD!AI50+BYPL_EOD!AJ50</f>
        <v>-1.35</v>
      </c>
      <c r="K50">
        <f>MES_EOD!AI50+MES_EOD!AJ50</f>
        <v>-0.14000000000000001</v>
      </c>
      <c r="L50">
        <f>NDMC_EOD!AI50+NDMC_EOD!AJ50</f>
        <v>-0.55000000000000004</v>
      </c>
      <c r="M50">
        <f>TPDDL_EOD!AI50+TPDDL_EOD!AJ50</f>
        <v>-1.63</v>
      </c>
      <c r="N50">
        <f t="shared" si="0"/>
        <v>-6</v>
      </c>
      <c r="O50" s="112">
        <f t="shared" si="1"/>
        <v>0</v>
      </c>
      <c r="P50">
        <v>-2.3300000000000005</v>
      </c>
      <c r="Q50">
        <v>-1.3500000000000003</v>
      </c>
      <c r="R50">
        <v>-0.14000000000000004</v>
      </c>
      <c r="S50">
        <v>-0.55000000000000016</v>
      </c>
      <c r="T50">
        <v>-1.6300000000000001</v>
      </c>
      <c r="U50" s="114">
        <f t="shared" si="2"/>
        <v>-6.0000000000000009</v>
      </c>
      <c r="V50" s="112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-6.0000000000000009</v>
      </c>
      <c r="E51">
        <f>BAWANA!AM51</f>
        <v>0</v>
      </c>
      <c r="F51">
        <f t="shared" si="4"/>
        <v>256</v>
      </c>
      <c r="G51">
        <f t="shared" si="5"/>
        <v>-6.0000000000000009</v>
      </c>
      <c r="H51" s="112"/>
      <c r="I51">
        <f>BRPL_EOD!AI51+BRPL_EOD!AJ51</f>
        <v>-2.33</v>
      </c>
      <c r="J51">
        <f>BYPL_EOD!AI51+BYPL_EOD!AJ51</f>
        <v>-1.35</v>
      </c>
      <c r="K51">
        <f>MES_EOD!AI51+MES_EOD!AJ51</f>
        <v>-0.14000000000000001</v>
      </c>
      <c r="L51">
        <f>NDMC_EOD!AI51+NDMC_EOD!AJ51</f>
        <v>-0.55000000000000004</v>
      </c>
      <c r="M51">
        <f>TPDDL_EOD!AI51+TPDDL_EOD!AJ51</f>
        <v>-1.63</v>
      </c>
      <c r="N51">
        <f t="shared" si="0"/>
        <v>-6</v>
      </c>
      <c r="O51" s="112">
        <f t="shared" si="1"/>
        <v>0</v>
      </c>
      <c r="P51">
        <v>-2.3300000000000005</v>
      </c>
      <c r="Q51">
        <v>-1.3500000000000003</v>
      </c>
      <c r="R51">
        <v>-0.14000000000000004</v>
      </c>
      <c r="S51">
        <v>-0.55000000000000016</v>
      </c>
      <c r="T51">
        <v>-1.6300000000000001</v>
      </c>
      <c r="U51" s="114">
        <f t="shared" si="2"/>
        <v>-6.0000000000000009</v>
      </c>
      <c r="V51" s="112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-6.0000000000000009</v>
      </c>
      <c r="E52">
        <f>BAWANA!AM52</f>
        <v>0</v>
      </c>
      <c r="F52">
        <f t="shared" si="4"/>
        <v>256</v>
      </c>
      <c r="G52">
        <f t="shared" si="5"/>
        <v>-6.0000000000000009</v>
      </c>
      <c r="H52" s="112"/>
      <c r="I52">
        <f>BRPL_EOD!AI52+BRPL_EOD!AJ52</f>
        <v>-2.33</v>
      </c>
      <c r="J52">
        <f>BYPL_EOD!AI52+BYPL_EOD!AJ52</f>
        <v>-1.35</v>
      </c>
      <c r="K52">
        <f>MES_EOD!AI52+MES_EOD!AJ52</f>
        <v>-0.14000000000000001</v>
      </c>
      <c r="L52">
        <f>NDMC_EOD!AI52+NDMC_EOD!AJ52</f>
        <v>-0.55000000000000004</v>
      </c>
      <c r="M52">
        <f>TPDDL_EOD!AI52+TPDDL_EOD!AJ52</f>
        <v>-1.63</v>
      </c>
      <c r="N52">
        <f t="shared" si="0"/>
        <v>-6</v>
      </c>
      <c r="O52" s="112">
        <f t="shared" si="1"/>
        <v>0</v>
      </c>
      <c r="P52">
        <v>-2.3300000000000005</v>
      </c>
      <c r="Q52">
        <v>-1.3500000000000003</v>
      </c>
      <c r="R52">
        <v>-0.14000000000000004</v>
      </c>
      <c r="S52">
        <v>-0.55000000000000016</v>
      </c>
      <c r="T52">
        <v>-1.6300000000000001</v>
      </c>
      <c r="U52" s="114">
        <f t="shared" si="2"/>
        <v>-6.0000000000000009</v>
      </c>
      <c r="V52" s="112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-6.0000000000000009</v>
      </c>
      <c r="E53">
        <f>BAWANA!AM53</f>
        <v>0</v>
      </c>
      <c r="F53">
        <f t="shared" si="4"/>
        <v>256</v>
      </c>
      <c r="G53">
        <f t="shared" si="5"/>
        <v>-6.0000000000000009</v>
      </c>
      <c r="H53" s="112"/>
      <c r="I53">
        <f>BRPL_EOD!AI53+BRPL_EOD!AJ53</f>
        <v>-2.33</v>
      </c>
      <c r="J53">
        <f>BYPL_EOD!AI53+BYPL_EOD!AJ53</f>
        <v>-1.35</v>
      </c>
      <c r="K53">
        <f>MES_EOD!AI53+MES_EOD!AJ53</f>
        <v>-0.14000000000000001</v>
      </c>
      <c r="L53">
        <f>NDMC_EOD!AI53+NDMC_EOD!AJ53</f>
        <v>-0.55000000000000004</v>
      </c>
      <c r="M53">
        <f>TPDDL_EOD!AI53+TPDDL_EOD!AJ53</f>
        <v>-1.63</v>
      </c>
      <c r="N53">
        <f t="shared" si="0"/>
        <v>-6</v>
      </c>
      <c r="O53" s="112">
        <f t="shared" si="1"/>
        <v>0</v>
      </c>
      <c r="P53">
        <v>-2.3300000000000005</v>
      </c>
      <c r="Q53">
        <v>-1.3500000000000003</v>
      </c>
      <c r="R53">
        <v>-0.14000000000000004</v>
      </c>
      <c r="S53">
        <v>-0.55000000000000016</v>
      </c>
      <c r="T53">
        <v>-1.6300000000000001</v>
      </c>
      <c r="U53" s="114">
        <f t="shared" si="2"/>
        <v>-6.0000000000000009</v>
      </c>
      <c r="V53" s="112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-6.0000000000000009</v>
      </c>
      <c r="E54">
        <f>BAWANA!AM54</f>
        <v>0</v>
      </c>
      <c r="F54">
        <f t="shared" si="4"/>
        <v>256</v>
      </c>
      <c r="G54">
        <f t="shared" si="5"/>
        <v>-6.0000000000000009</v>
      </c>
      <c r="H54" s="112"/>
      <c r="I54">
        <f>BRPL_EOD!AI54+BRPL_EOD!AJ54</f>
        <v>-2.33</v>
      </c>
      <c r="J54">
        <f>BYPL_EOD!AI54+BYPL_EOD!AJ54</f>
        <v>-1.35</v>
      </c>
      <c r="K54">
        <f>MES_EOD!AI54+MES_EOD!AJ54</f>
        <v>-0.14000000000000001</v>
      </c>
      <c r="L54">
        <f>NDMC_EOD!AI54+NDMC_EOD!AJ54</f>
        <v>-0.55000000000000004</v>
      </c>
      <c r="M54">
        <f>TPDDL_EOD!AI54+TPDDL_EOD!AJ54</f>
        <v>-1.63</v>
      </c>
      <c r="N54">
        <f t="shared" si="0"/>
        <v>-6</v>
      </c>
      <c r="O54" s="112">
        <f t="shared" si="1"/>
        <v>0</v>
      </c>
      <c r="P54">
        <v>-2.3300000000000005</v>
      </c>
      <c r="Q54">
        <v>-1.3500000000000003</v>
      </c>
      <c r="R54">
        <v>-0.14000000000000004</v>
      </c>
      <c r="S54">
        <v>-0.55000000000000016</v>
      </c>
      <c r="T54">
        <v>-1.6300000000000001</v>
      </c>
      <c r="U54" s="114">
        <f t="shared" si="2"/>
        <v>-6.0000000000000009</v>
      </c>
      <c r="V54" s="112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-6.0000000000000009</v>
      </c>
      <c r="E55">
        <f>BAWANA!AM55</f>
        <v>0</v>
      </c>
      <c r="F55">
        <f t="shared" si="4"/>
        <v>256</v>
      </c>
      <c r="G55">
        <f t="shared" si="5"/>
        <v>-6.0000000000000009</v>
      </c>
      <c r="H55" s="112"/>
      <c r="I55">
        <f>BRPL_EOD!AI55+BRPL_EOD!AJ55</f>
        <v>-2.33</v>
      </c>
      <c r="J55">
        <f>BYPL_EOD!AI55+BYPL_EOD!AJ55</f>
        <v>-1.35</v>
      </c>
      <c r="K55">
        <f>MES_EOD!AI55+MES_EOD!AJ55</f>
        <v>-0.14000000000000001</v>
      </c>
      <c r="L55">
        <f>NDMC_EOD!AI55+NDMC_EOD!AJ55</f>
        <v>-0.55000000000000004</v>
      </c>
      <c r="M55">
        <f>TPDDL_EOD!AI55+TPDDL_EOD!AJ55</f>
        <v>-1.63</v>
      </c>
      <c r="N55">
        <f t="shared" si="0"/>
        <v>-6</v>
      </c>
      <c r="O55" s="112">
        <f t="shared" si="1"/>
        <v>0</v>
      </c>
      <c r="P55">
        <v>-2.3300000000000005</v>
      </c>
      <c r="Q55">
        <v>-1.3500000000000003</v>
      </c>
      <c r="R55">
        <v>-0.14000000000000004</v>
      </c>
      <c r="S55">
        <v>-0.55000000000000016</v>
      </c>
      <c r="T55">
        <v>-1.6300000000000001</v>
      </c>
      <c r="U55" s="114">
        <f t="shared" si="2"/>
        <v>-6.0000000000000009</v>
      </c>
      <c r="V55" s="112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-6.0000000000000009</v>
      </c>
      <c r="E56">
        <f>BAWANA!AM56</f>
        <v>0</v>
      </c>
      <c r="F56">
        <f t="shared" si="4"/>
        <v>256</v>
      </c>
      <c r="G56">
        <f t="shared" si="5"/>
        <v>-6.0000000000000009</v>
      </c>
      <c r="H56" s="112"/>
      <c r="I56">
        <f>BRPL_EOD!AI56+BRPL_EOD!AJ56</f>
        <v>-2.33</v>
      </c>
      <c r="J56">
        <f>BYPL_EOD!AI56+BYPL_EOD!AJ56</f>
        <v>-1.35</v>
      </c>
      <c r="K56">
        <f>MES_EOD!AI56+MES_EOD!AJ56</f>
        <v>-0.14000000000000001</v>
      </c>
      <c r="L56">
        <f>NDMC_EOD!AI56+NDMC_EOD!AJ56</f>
        <v>-0.55000000000000004</v>
      </c>
      <c r="M56">
        <f>TPDDL_EOD!AI56+TPDDL_EOD!AJ56</f>
        <v>-1.63</v>
      </c>
      <c r="N56">
        <f t="shared" si="0"/>
        <v>-6</v>
      </c>
      <c r="O56" s="112">
        <f t="shared" si="1"/>
        <v>0</v>
      </c>
      <c r="P56">
        <v>-2.3300000000000005</v>
      </c>
      <c r="Q56">
        <v>-1.3500000000000003</v>
      </c>
      <c r="R56">
        <v>-0.14000000000000004</v>
      </c>
      <c r="S56">
        <v>-0.55000000000000016</v>
      </c>
      <c r="T56">
        <v>-1.6300000000000001</v>
      </c>
      <c r="U56" s="114">
        <f t="shared" si="2"/>
        <v>-6.0000000000000009</v>
      </c>
      <c r="V56" s="112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-6.0000000000000009</v>
      </c>
      <c r="E57">
        <f>BAWANA!AM57</f>
        <v>0</v>
      </c>
      <c r="F57">
        <f t="shared" si="4"/>
        <v>256</v>
      </c>
      <c r="G57">
        <f t="shared" si="5"/>
        <v>-6.0000000000000009</v>
      </c>
      <c r="H57" s="112"/>
      <c r="I57">
        <f>BRPL_EOD!AI57+BRPL_EOD!AJ57</f>
        <v>-2.33</v>
      </c>
      <c r="J57">
        <f>BYPL_EOD!AI57+BYPL_EOD!AJ57</f>
        <v>-1.35</v>
      </c>
      <c r="K57">
        <f>MES_EOD!AI57+MES_EOD!AJ57</f>
        <v>-0.14000000000000001</v>
      </c>
      <c r="L57">
        <f>NDMC_EOD!AI57+NDMC_EOD!AJ57</f>
        <v>-0.55000000000000004</v>
      </c>
      <c r="M57">
        <f>TPDDL_EOD!AI57+TPDDL_EOD!AJ57</f>
        <v>-1.63</v>
      </c>
      <c r="N57">
        <f t="shared" si="0"/>
        <v>-6</v>
      </c>
      <c r="O57" s="112">
        <f t="shared" si="1"/>
        <v>0</v>
      </c>
      <c r="P57">
        <v>-2.3300000000000005</v>
      </c>
      <c r="Q57">
        <v>-1.3500000000000003</v>
      </c>
      <c r="R57">
        <v>-0.14000000000000004</v>
      </c>
      <c r="S57">
        <v>-0.55000000000000016</v>
      </c>
      <c r="T57">
        <v>-1.6300000000000001</v>
      </c>
      <c r="U57" s="114">
        <f t="shared" si="2"/>
        <v>-6.0000000000000009</v>
      </c>
      <c r="V57" s="112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-6.0000000000000009</v>
      </c>
      <c r="E58">
        <f>BAWANA!AM58</f>
        <v>0</v>
      </c>
      <c r="F58">
        <f t="shared" si="4"/>
        <v>256</v>
      </c>
      <c r="G58">
        <f t="shared" si="5"/>
        <v>-6.0000000000000009</v>
      </c>
      <c r="H58" s="112"/>
      <c r="I58">
        <f>BRPL_EOD!AI58+BRPL_EOD!AJ58</f>
        <v>-2.33</v>
      </c>
      <c r="J58">
        <f>BYPL_EOD!AI58+BYPL_EOD!AJ58</f>
        <v>-1.35</v>
      </c>
      <c r="K58">
        <f>MES_EOD!AI58+MES_EOD!AJ58</f>
        <v>-0.14000000000000001</v>
      </c>
      <c r="L58">
        <f>NDMC_EOD!AI58+NDMC_EOD!AJ58</f>
        <v>-0.55000000000000004</v>
      </c>
      <c r="M58">
        <f>TPDDL_EOD!AI58+TPDDL_EOD!AJ58</f>
        <v>-1.63</v>
      </c>
      <c r="N58">
        <f t="shared" si="0"/>
        <v>-6</v>
      </c>
      <c r="O58" s="112">
        <f t="shared" si="1"/>
        <v>0</v>
      </c>
      <c r="P58">
        <v>-2.3300000000000005</v>
      </c>
      <c r="Q58">
        <v>-1.3500000000000003</v>
      </c>
      <c r="R58">
        <v>-0.14000000000000004</v>
      </c>
      <c r="S58">
        <v>-0.55000000000000016</v>
      </c>
      <c r="T58">
        <v>-1.6300000000000001</v>
      </c>
      <c r="U58" s="114">
        <f t="shared" si="2"/>
        <v>-6.0000000000000009</v>
      </c>
      <c r="V58" s="112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-6.0000000000000009</v>
      </c>
      <c r="E59">
        <f>BAWANA!AM59</f>
        <v>0</v>
      </c>
      <c r="F59">
        <f t="shared" si="4"/>
        <v>256</v>
      </c>
      <c r="G59">
        <f t="shared" si="5"/>
        <v>-6.0000000000000009</v>
      </c>
      <c r="H59" s="112"/>
      <c r="I59">
        <f>BRPL_EOD!AI59+BRPL_EOD!AJ59</f>
        <v>-2.33</v>
      </c>
      <c r="J59">
        <f>BYPL_EOD!AI59+BYPL_EOD!AJ59</f>
        <v>-1.35</v>
      </c>
      <c r="K59">
        <f>MES_EOD!AI59+MES_EOD!AJ59</f>
        <v>-0.14000000000000001</v>
      </c>
      <c r="L59">
        <f>NDMC_EOD!AI59+NDMC_EOD!AJ59</f>
        <v>-0.55000000000000004</v>
      </c>
      <c r="M59">
        <f>TPDDL_EOD!AI59+TPDDL_EOD!AJ59</f>
        <v>-1.63</v>
      </c>
      <c r="N59">
        <f t="shared" si="0"/>
        <v>-6</v>
      </c>
      <c r="O59" s="112">
        <f t="shared" si="1"/>
        <v>0</v>
      </c>
      <c r="P59">
        <v>-2.3300000000000005</v>
      </c>
      <c r="Q59">
        <v>-1.3500000000000003</v>
      </c>
      <c r="R59">
        <v>-0.14000000000000004</v>
      </c>
      <c r="S59">
        <v>-0.55000000000000016</v>
      </c>
      <c r="T59">
        <v>-1.6300000000000001</v>
      </c>
      <c r="U59" s="114">
        <f t="shared" si="2"/>
        <v>-6.0000000000000009</v>
      </c>
      <c r="V59" s="112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-6.0000000000000009</v>
      </c>
      <c r="E60">
        <f>BAWANA!AM60</f>
        <v>0</v>
      </c>
      <c r="F60">
        <f t="shared" si="4"/>
        <v>256</v>
      </c>
      <c r="G60">
        <f t="shared" si="5"/>
        <v>-6.0000000000000009</v>
      </c>
      <c r="H60" s="112"/>
      <c r="I60">
        <f>BRPL_EOD!AI60+BRPL_EOD!AJ60</f>
        <v>-2.33</v>
      </c>
      <c r="J60">
        <f>BYPL_EOD!AI60+BYPL_EOD!AJ60</f>
        <v>-1.35</v>
      </c>
      <c r="K60">
        <f>MES_EOD!AI60+MES_EOD!AJ60</f>
        <v>-0.14000000000000001</v>
      </c>
      <c r="L60">
        <f>NDMC_EOD!AI60+NDMC_EOD!AJ60</f>
        <v>-0.55000000000000004</v>
      </c>
      <c r="M60">
        <f>TPDDL_EOD!AI60+TPDDL_EOD!AJ60</f>
        <v>-1.63</v>
      </c>
      <c r="N60">
        <f t="shared" si="0"/>
        <v>-6</v>
      </c>
      <c r="O60" s="112">
        <f t="shared" si="1"/>
        <v>0</v>
      </c>
      <c r="P60">
        <v>-2.3300000000000005</v>
      </c>
      <c r="Q60">
        <v>-1.3500000000000003</v>
      </c>
      <c r="R60">
        <v>-0.14000000000000004</v>
      </c>
      <c r="S60">
        <v>-0.55000000000000016</v>
      </c>
      <c r="T60">
        <v>-1.6300000000000001</v>
      </c>
      <c r="U60" s="114">
        <f t="shared" si="2"/>
        <v>-6.0000000000000009</v>
      </c>
      <c r="V60" s="112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-6.0000000000000009</v>
      </c>
      <c r="E61">
        <f>BAWANA!AM61</f>
        <v>0</v>
      </c>
      <c r="F61">
        <f t="shared" si="4"/>
        <v>256</v>
      </c>
      <c r="G61">
        <f t="shared" si="5"/>
        <v>-6.0000000000000009</v>
      </c>
      <c r="H61" s="112"/>
      <c r="I61">
        <f>BRPL_EOD!AI61+BRPL_EOD!AJ61</f>
        <v>-2.33</v>
      </c>
      <c r="J61">
        <f>BYPL_EOD!AI61+BYPL_EOD!AJ61</f>
        <v>-1.35</v>
      </c>
      <c r="K61">
        <f>MES_EOD!AI61+MES_EOD!AJ61</f>
        <v>-0.14000000000000001</v>
      </c>
      <c r="L61">
        <f>NDMC_EOD!AI61+NDMC_EOD!AJ61</f>
        <v>-0.55000000000000004</v>
      </c>
      <c r="M61">
        <f>TPDDL_EOD!AI61+TPDDL_EOD!AJ61</f>
        <v>-1.63</v>
      </c>
      <c r="N61">
        <f t="shared" si="0"/>
        <v>-6</v>
      </c>
      <c r="O61" s="112">
        <f t="shared" si="1"/>
        <v>0</v>
      </c>
      <c r="P61">
        <v>-2.3300000000000005</v>
      </c>
      <c r="Q61">
        <v>-1.3500000000000003</v>
      </c>
      <c r="R61">
        <v>-0.14000000000000004</v>
      </c>
      <c r="S61">
        <v>-0.55000000000000016</v>
      </c>
      <c r="T61">
        <v>-1.6300000000000001</v>
      </c>
      <c r="U61" s="114">
        <f t="shared" si="2"/>
        <v>-6.0000000000000009</v>
      </c>
      <c r="V61" s="112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-6.0000000000000009</v>
      </c>
      <c r="E62">
        <f>BAWANA!AM62</f>
        <v>0</v>
      </c>
      <c r="F62">
        <f t="shared" si="4"/>
        <v>256</v>
      </c>
      <c r="G62">
        <f t="shared" si="5"/>
        <v>-6.0000000000000009</v>
      </c>
      <c r="H62" s="112"/>
      <c r="I62">
        <f>BRPL_EOD!AI62+BRPL_EOD!AJ62</f>
        <v>-2.33</v>
      </c>
      <c r="J62">
        <f>BYPL_EOD!AI62+BYPL_EOD!AJ62</f>
        <v>-1.35</v>
      </c>
      <c r="K62">
        <f>MES_EOD!AI62+MES_EOD!AJ62</f>
        <v>-0.14000000000000001</v>
      </c>
      <c r="L62">
        <f>NDMC_EOD!AI62+NDMC_EOD!AJ62</f>
        <v>-0.55000000000000004</v>
      </c>
      <c r="M62">
        <f>TPDDL_EOD!AI62+TPDDL_EOD!AJ62</f>
        <v>-1.63</v>
      </c>
      <c r="N62">
        <f t="shared" si="0"/>
        <v>-6</v>
      </c>
      <c r="O62" s="112">
        <f t="shared" si="1"/>
        <v>0</v>
      </c>
      <c r="P62">
        <v>-2.3300000000000005</v>
      </c>
      <c r="Q62">
        <v>-1.3500000000000003</v>
      </c>
      <c r="R62">
        <v>-0.14000000000000004</v>
      </c>
      <c r="S62">
        <v>-0.55000000000000016</v>
      </c>
      <c r="T62">
        <v>-1.6300000000000001</v>
      </c>
      <c r="U62" s="114">
        <f t="shared" si="2"/>
        <v>-6.0000000000000009</v>
      </c>
      <c r="V62" s="112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-6.0000000000000009</v>
      </c>
      <c r="E63">
        <f>BAWANA!AM63</f>
        <v>0</v>
      </c>
      <c r="F63">
        <f t="shared" si="4"/>
        <v>256</v>
      </c>
      <c r="G63">
        <f t="shared" si="5"/>
        <v>-6.0000000000000009</v>
      </c>
      <c r="H63" s="112"/>
      <c r="I63">
        <f>BRPL_EOD!AI63+BRPL_EOD!AJ63</f>
        <v>-2.33</v>
      </c>
      <c r="J63">
        <f>BYPL_EOD!AI63+BYPL_EOD!AJ63</f>
        <v>-1.35</v>
      </c>
      <c r="K63">
        <f>MES_EOD!AI63+MES_EOD!AJ63</f>
        <v>-0.14000000000000001</v>
      </c>
      <c r="L63">
        <f>NDMC_EOD!AI63+NDMC_EOD!AJ63</f>
        <v>-0.55000000000000004</v>
      </c>
      <c r="M63">
        <f>TPDDL_EOD!AI63+TPDDL_EOD!AJ63</f>
        <v>-1.63</v>
      </c>
      <c r="N63">
        <f t="shared" si="0"/>
        <v>-6</v>
      </c>
      <c r="O63" s="112">
        <f t="shared" si="1"/>
        <v>0</v>
      </c>
      <c r="P63">
        <v>-2.3300000000000005</v>
      </c>
      <c r="Q63">
        <v>-1.3500000000000003</v>
      </c>
      <c r="R63">
        <v>-0.14000000000000004</v>
      </c>
      <c r="S63">
        <v>-0.55000000000000016</v>
      </c>
      <c r="T63">
        <v>-1.6300000000000001</v>
      </c>
      <c r="U63" s="114">
        <f t="shared" si="2"/>
        <v>-6.0000000000000009</v>
      </c>
      <c r="V63" s="112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-6.0000000000000009</v>
      </c>
      <c r="E64">
        <f>BAWANA!AM64</f>
        <v>0</v>
      </c>
      <c r="F64">
        <f t="shared" si="4"/>
        <v>256</v>
      </c>
      <c r="G64">
        <f t="shared" si="5"/>
        <v>-6.0000000000000009</v>
      </c>
      <c r="H64" s="112"/>
      <c r="I64">
        <f>BRPL_EOD!AI64+BRPL_EOD!AJ64</f>
        <v>-2.33</v>
      </c>
      <c r="J64">
        <f>BYPL_EOD!AI64+BYPL_EOD!AJ64</f>
        <v>-1.35</v>
      </c>
      <c r="K64">
        <f>MES_EOD!AI64+MES_EOD!AJ64</f>
        <v>-0.14000000000000001</v>
      </c>
      <c r="L64">
        <f>NDMC_EOD!AI64+NDMC_EOD!AJ64</f>
        <v>-0.55000000000000004</v>
      </c>
      <c r="M64">
        <f>TPDDL_EOD!AI64+TPDDL_EOD!AJ64</f>
        <v>-1.63</v>
      </c>
      <c r="N64">
        <f t="shared" si="0"/>
        <v>-6</v>
      </c>
      <c r="O64" s="112">
        <f t="shared" si="1"/>
        <v>0</v>
      </c>
      <c r="P64">
        <v>-2.3300000000000005</v>
      </c>
      <c r="Q64">
        <v>-1.3500000000000003</v>
      </c>
      <c r="R64">
        <v>-0.14000000000000004</v>
      </c>
      <c r="S64">
        <v>-0.55000000000000016</v>
      </c>
      <c r="T64">
        <v>-1.6300000000000001</v>
      </c>
      <c r="U64" s="114">
        <f t="shared" si="2"/>
        <v>-6.0000000000000009</v>
      </c>
      <c r="V64" s="112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-6.0000000000000009</v>
      </c>
      <c r="E65">
        <f>BAWANA!AM65</f>
        <v>0</v>
      </c>
      <c r="F65">
        <f t="shared" si="4"/>
        <v>256</v>
      </c>
      <c r="G65">
        <f t="shared" si="5"/>
        <v>-6.0000000000000009</v>
      </c>
      <c r="H65" s="112"/>
      <c r="I65">
        <f>BRPL_EOD!AI65+BRPL_EOD!AJ65</f>
        <v>-2.33</v>
      </c>
      <c r="J65">
        <f>BYPL_EOD!AI65+BYPL_EOD!AJ65</f>
        <v>-1.35</v>
      </c>
      <c r="K65">
        <f>MES_EOD!AI65+MES_EOD!AJ65</f>
        <v>-0.14000000000000001</v>
      </c>
      <c r="L65">
        <f>NDMC_EOD!AI65+NDMC_EOD!AJ65</f>
        <v>-0.55000000000000004</v>
      </c>
      <c r="M65">
        <f>TPDDL_EOD!AI65+TPDDL_EOD!AJ65</f>
        <v>-1.63</v>
      </c>
      <c r="N65">
        <f t="shared" si="0"/>
        <v>-6</v>
      </c>
      <c r="O65" s="112">
        <f t="shared" si="1"/>
        <v>0</v>
      </c>
      <c r="P65">
        <v>-2.3300000000000005</v>
      </c>
      <c r="Q65">
        <v>-1.3500000000000003</v>
      </c>
      <c r="R65">
        <v>-0.14000000000000004</v>
      </c>
      <c r="S65">
        <v>-0.55000000000000016</v>
      </c>
      <c r="T65">
        <v>-1.6300000000000001</v>
      </c>
      <c r="U65" s="114">
        <f t="shared" si="2"/>
        <v>-6.0000000000000009</v>
      </c>
      <c r="V65" s="112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-6.0000000000000009</v>
      </c>
      <c r="E66">
        <f>BAWANA!AM66</f>
        <v>0</v>
      </c>
      <c r="F66">
        <f t="shared" si="4"/>
        <v>256</v>
      </c>
      <c r="G66">
        <f t="shared" si="5"/>
        <v>-6.0000000000000009</v>
      </c>
      <c r="H66" s="112"/>
      <c r="I66">
        <f>BRPL_EOD!AI66+BRPL_EOD!AJ66</f>
        <v>-2.33</v>
      </c>
      <c r="J66">
        <f>BYPL_EOD!AI66+BYPL_EOD!AJ66</f>
        <v>-1.35</v>
      </c>
      <c r="K66">
        <f>MES_EOD!AI66+MES_EOD!AJ66</f>
        <v>-0.14000000000000001</v>
      </c>
      <c r="L66">
        <f>NDMC_EOD!AI66+NDMC_EOD!AJ66</f>
        <v>-0.55000000000000004</v>
      </c>
      <c r="M66">
        <f>TPDDL_EOD!AI66+TPDDL_EOD!AJ66</f>
        <v>-1.63</v>
      </c>
      <c r="N66">
        <f t="shared" si="0"/>
        <v>-6</v>
      </c>
      <c r="O66" s="112">
        <f t="shared" si="1"/>
        <v>0</v>
      </c>
      <c r="P66">
        <v>-2.3300000000000005</v>
      </c>
      <c r="Q66">
        <v>-1.3500000000000003</v>
      </c>
      <c r="R66">
        <v>-0.14000000000000004</v>
      </c>
      <c r="S66">
        <v>-0.55000000000000016</v>
      </c>
      <c r="T66">
        <v>-1.6300000000000001</v>
      </c>
      <c r="U66" s="114">
        <f t="shared" si="2"/>
        <v>-6.0000000000000009</v>
      </c>
      <c r="V66" s="112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-6.0000000000000009</v>
      </c>
      <c r="E67">
        <f>BAWANA!AM67</f>
        <v>0</v>
      </c>
      <c r="F67">
        <f t="shared" si="4"/>
        <v>256</v>
      </c>
      <c r="G67">
        <f t="shared" si="5"/>
        <v>-6.0000000000000009</v>
      </c>
      <c r="H67" s="112"/>
      <c r="I67">
        <f>BRPL_EOD!AI67+BRPL_EOD!AJ67</f>
        <v>-2.33</v>
      </c>
      <c r="J67">
        <f>BYPL_EOD!AI67+BYPL_EOD!AJ67</f>
        <v>-1.35</v>
      </c>
      <c r="K67">
        <f>MES_EOD!AI67+MES_EOD!AJ67</f>
        <v>-0.14000000000000001</v>
      </c>
      <c r="L67">
        <f>NDMC_EOD!AI67+NDMC_EOD!AJ67</f>
        <v>-0.55000000000000004</v>
      </c>
      <c r="M67">
        <f>TPDDL_EOD!AI67+TPDDL_EOD!AJ67</f>
        <v>-1.63</v>
      </c>
      <c r="N67">
        <f t="shared" ref="N67:N98" si="7">SUM(I67:M67)</f>
        <v>-6</v>
      </c>
      <c r="O67" s="112">
        <f t="shared" ref="O67:O98" si="8">G67-N67</f>
        <v>0</v>
      </c>
      <c r="P67">
        <v>-2.3300000000000005</v>
      </c>
      <c r="Q67">
        <v>-1.3500000000000003</v>
      </c>
      <c r="R67">
        <v>-0.14000000000000004</v>
      </c>
      <c r="S67">
        <v>-0.55000000000000016</v>
      </c>
      <c r="T67">
        <v>-1.6300000000000001</v>
      </c>
      <c r="U67" s="114">
        <f t="shared" ref="U67:U98" si="9">SUM(P67:T67)</f>
        <v>-6.0000000000000009</v>
      </c>
      <c r="V67" s="112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-6.0000000000000009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-6.0000000000000009</v>
      </c>
      <c r="H68" s="112"/>
      <c r="I68">
        <f>BRPL_EOD!AI68+BRPL_EOD!AJ68</f>
        <v>-2.33</v>
      </c>
      <c r="J68">
        <f>BYPL_EOD!AI68+BYPL_EOD!AJ68</f>
        <v>-1.35</v>
      </c>
      <c r="K68">
        <f>MES_EOD!AI68+MES_EOD!AJ68</f>
        <v>-0.14000000000000001</v>
      </c>
      <c r="L68">
        <f>NDMC_EOD!AI68+NDMC_EOD!AJ68</f>
        <v>-0.55000000000000004</v>
      </c>
      <c r="M68">
        <f>TPDDL_EOD!AI68+TPDDL_EOD!AJ68</f>
        <v>-1.63</v>
      </c>
      <c r="N68">
        <f t="shared" si="7"/>
        <v>-6</v>
      </c>
      <c r="O68" s="112">
        <f t="shared" si="8"/>
        <v>0</v>
      </c>
      <c r="P68">
        <v>-2.3300000000000005</v>
      </c>
      <c r="Q68">
        <v>-1.3500000000000003</v>
      </c>
      <c r="R68">
        <v>-0.14000000000000004</v>
      </c>
      <c r="S68">
        <v>-0.55000000000000016</v>
      </c>
      <c r="T68">
        <v>-1.6300000000000001</v>
      </c>
      <c r="U68" s="114">
        <f t="shared" si="9"/>
        <v>-6.0000000000000009</v>
      </c>
      <c r="V68" s="112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-6.0000000000000009</v>
      </c>
      <c r="E69">
        <f>BAWANA!AM69</f>
        <v>0</v>
      </c>
      <c r="F69">
        <f t="shared" si="11"/>
        <v>256</v>
      </c>
      <c r="G69">
        <f t="shared" si="12"/>
        <v>-6.0000000000000009</v>
      </c>
      <c r="H69" s="112"/>
      <c r="I69">
        <f>BRPL_EOD!AI69+BRPL_EOD!AJ69</f>
        <v>-2.33</v>
      </c>
      <c r="J69">
        <f>BYPL_EOD!AI69+BYPL_EOD!AJ69</f>
        <v>-1.35</v>
      </c>
      <c r="K69">
        <f>MES_EOD!AI69+MES_EOD!AJ69</f>
        <v>-0.14000000000000001</v>
      </c>
      <c r="L69">
        <f>NDMC_EOD!AI69+NDMC_EOD!AJ69</f>
        <v>-0.55000000000000004</v>
      </c>
      <c r="M69">
        <f>TPDDL_EOD!AI69+TPDDL_EOD!AJ69</f>
        <v>-1.63</v>
      </c>
      <c r="N69">
        <f t="shared" si="7"/>
        <v>-6</v>
      </c>
      <c r="O69" s="112">
        <f t="shared" si="8"/>
        <v>0</v>
      </c>
      <c r="P69">
        <v>-2.3300000000000005</v>
      </c>
      <c r="Q69">
        <v>-1.3500000000000003</v>
      </c>
      <c r="R69">
        <v>-0.14000000000000004</v>
      </c>
      <c r="S69">
        <v>-0.55000000000000016</v>
      </c>
      <c r="T69">
        <v>-1.6300000000000001</v>
      </c>
      <c r="U69" s="114">
        <f t="shared" si="9"/>
        <v>-6.0000000000000009</v>
      </c>
      <c r="V69" s="112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-6.0000000000000009</v>
      </c>
      <c r="E70">
        <f>BAWANA!AM70</f>
        <v>0</v>
      </c>
      <c r="F70">
        <f t="shared" si="11"/>
        <v>256</v>
      </c>
      <c r="G70">
        <f t="shared" si="12"/>
        <v>-6.0000000000000009</v>
      </c>
      <c r="H70" s="112"/>
      <c r="I70">
        <f>BRPL_EOD!AI70+BRPL_EOD!AJ70</f>
        <v>-2.33</v>
      </c>
      <c r="J70">
        <f>BYPL_EOD!AI70+BYPL_EOD!AJ70</f>
        <v>-1.35</v>
      </c>
      <c r="K70">
        <f>MES_EOD!AI70+MES_EOD!AJ70</f>
        <v>-0.14000000000000001</v>
      </c>
      <c r="L70">
        <f>NDMC_EOD!AI70+NDMC_EOD!AJ70</f>
        <v>-0.55000000000000004</v>
      </c>
      <c r="M70">
        <f>TPDDL_EOD!AI70+TPDDL_EOD!AJ70</f>
        <v>-1.63</v>
      </c>
      <c r="N70">
        <f t="shared" si="7"/>
        <v>-6</v>
      </c>
      <c r="O70" s="112">
        <f t="shared" si="8"/>
        <v>0</v>
      </c>
      <c r="P70">
        <v>-2.3300000000000005</v>
      </c>
      <c r="Q70">
        <v>-1.3500000000000003</v>
      </c>
      <c r="R70">
        <v>-0.14000000000000004</v>
      </c>
      <c r="S70">
        <v>-0.55000000000000016</v>
      </c>
      <c r="T70">
        <v>-1.6300000000000001</v>
      </c>
      <c r="U70" s="114">
        <f t="shared" si="9"/>
        <v>-6.0000000000000009</v>
      </c>
      <c r="V70" s="112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-6.0000000000000009</v>
      </c>
      <c r="E71">
        <f>BAWANA!AM71</f>
        <v>0</v>
      </c>
      <c r="F71">
        <f t="shared" si="11"/>
        <v>256</v>
      </c>
      <c r="G71">
        <f t="shared" si="12"/>
        <v>-6.0000000000000009</v>
      </c>
      <c r="H71" s="112"/>
      <c r="I71">
        <f>BRPL_EOD!AI71+BRPL_EOD!AJ71</f>
        <v>-2.33</v>
      </c>
      <c r="J71">
        <f>BYPL_EOD!AI71+BYPL_EOD!AJ71</f>
        <v>-1.35</v>
      </c>
      <c r="K71">
        <f>MES_EOD!AI71+MES_EOD!AJ71</f>
        <v>-0.14000000000000001</v>
      </c>
      <c r="L71">
        <f>NDMC_EOD!AI71+NDMC_EOD!AJ71</f>
        <v>-0.55000000000000004</v>
      </c>
      <c r="M71">
        <f>TPDDL_EOD!AI71+TPDDL_EOD!AJ71</f>
        <v>-1.63</v>
      </c>
      <c r="N71">
        <f t="shared" si="7"/>
        <v>-6</v>
      </c>
      <c r="O71" s="112">
        <f t="shared" si="8"/>
        <v>0</v>
      </c>
      <c r="P71">
        <v>-2.3300000000000005</v>
      </c>
      <c r="Q71">
        <v>-1.3500000000000003</v>
      </c>
      <c r="R71">
        <v>-0.14000000000000004</v>
      </c>
      <c r="S71">
        <v>-0.55000000000000016</v>
      </c>
      <c r="T71">
        <v>-1.6300000000000001</v>
      </c>
      <c r="U71" s="114">
        <f t="shared" si="9"/>
        <v>-6.0000000000000009</v>
      </c>
      <c r="V71" s="112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-6.0000000000000009</v>
      </c>
      <c r="E72">
        <f>BAWANA!AM72</f>
        <v>0</v>
      </c>
      <c r="F72">
        <f t="shared" si="11"/>
        <v>256</v>
      </c>
      <c r="G72">
        <f t="shared" si="12"/>
        <v>-6.0000000000000009</v>
      </c>
      <c r="H72" s="112"/>
      <c r="I72">
        <f>BRPL_EOD!AI72+BRPL_EOD!AJ72</f>
        <v>-2.33</v>
      </c>
      <c r="J72">
        <f>BYPL_EOD!AI72+BYPL_EOD!AJ72</f>
        <v>-1.35</v>
      </c>
      <c r="K72">
        <f>MES_EOD!AI72+MES_EOD!AJ72</f>
        <v>-0.14000000000000001</v>
      </c>
      <c r="L72">
        <f>NDMC_EOD!AI72+NDMC_EOD!AJ72</f>
        <v>-0.55000000000000004</v>
      </c>
      <c r="M72">
        <f>TPDDL_EOD!AI72+TPDDL_EOD!AJ72</f>
        <v>-1.63</v>
      </c>
      <c r="N72">
        <f t="shared" si="7"/>
        <v>-6</v>
      </c>
      <c r="O72" s="112">
        <f t="shared" si="8"/>
        <v>0</v>
      </c>
      <c r="P72">
        <v>-2.3300000000000005</v>
      </c>
      <c r="Q72">
        <v>-1.3500000000000003</v>
      </c>
      <c r="R72">
        <v>-0.14000000000000004</v>
      </c>
      <c r="S72">
        <v>-0.55000000000000016</v>
      </c>
      <c r="T72">
        <v>-1.6300000000000001</v>
      </c>
      <c r="U72" s="114">
        <f t="shared" si="9"/>
        <v>-6.0000000000000009</v>
      </c>
      <c r="V72" s="112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-6.0000000000000009</v>
      </c>
      <c r="E73">
        <f>BAWANA!AM73</f>
        <v>0</v>
      </c>
      <c r="F73">
        <f t="shared" si="11"/>
        <v>256</v>
      </c>
      <c r="G73">
        <f t="shared" si="12"/>
        <v>-6.0000000000000009</v>
      </c>
      <c r="H73" s="112"/>
      <c r="I73">
        <f>BRPL_EOD!AI73+BRPL_EOD!AJ73</f>
        <v>-2.33</v>
      </c>
      <c r="J73">
        <f>BYPL_EOD!AI73+BYPL_EOD!AJ73</f>
        <v>-1.35</v>
      </c>
      <c r="K73">
        <f>MES_EOD!AI73+MES_EOD!AJ73</f>
        <v>-0.14000000000000001</v>
      </c>
      <c r="L73">
        <f>NDMC_EOD!AI73+NDMC_EOD!AJ73</f>
        <v>-0.55000000000000004</v>
      </c>
      <c r="M73">
        <f>TPDDL_EOD!AI73+TPDDL_EOD!AJ73</f>
        <v>-1.63</v>
      </c>
      <c r="N73">
        <f t="shared" si="7"/>
        <v>-6</v>
      </c>
      <c r="O73" s="112">
        <f t="shared" si="8"/>
        <v>0</v>
      </c>
      <c r="P73">
        <v>-2.3300000000000005</v>
      </c>
      <c r="Q73">
        <v>-1.3500000000000003</v>
      </c>
      <c r="R73">
        <v>-0.14000000000000004</v>
      </c>
      <c r="S73">
        <v>-0.55000000000000016</v>
      </c>
      <c r="T73">
        <v>-1.6300000000000001</v>
      </c>
      <c r="U73" s="114">
        <f t="shared" si="9"/>
        <v>-6.0000000000000009</v>
      </c>
      <c r="V73" s="112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-6.0000000000000009</v>
      </c>
      <c r="E74">
        <f>BAWANA!AM74</f>
        <v>0</v>
      </c>
      <c r="F74">
        <f t="shared" si="11"/>
        <v>256</v>
      </c>
      <c r="G74">
        <f t="shared" si="12"/>
        <v>-6.0000000000000009</v>
      </c>
      <c r="H74" s="112"/>
      <c r="I74">
        <f>BRPL_EOD!AI74+BRPL_EOD!AJ74</f>
        <v>-2.33</v>
      </c>
      <c r="J74">
        <f>BYPL_EOD!AI74+BYPL_EOD!AJ74</f>
        <v>-1.35</v>
      </c>
      <c r="K74">
        <f>MES_EOD!AI74+MES_EOD!AJ74</f>
        <v>-0.14000000000000001</v>
      </c>
      <c r="L74">
        <f>NDMC_EOD!AI74+NDMC_EOD!AJ74</f>
        <v>-0.55000000000000004</v>
      </c>
      <c r="M74">
        <f>TPDDL_EOD!AI74+TPDDL_EOD!AJ74</f>
        <v>-1.63</v>
      </c>
      <c r="N74">
        <f t="shared" si="7"/>
        <v>-6</v>
      </c>
      <c r="O74" s="112">
        <f t="shared" si="8"/>
        <v>0</v>
      </c>
      <c r="P74">
        <v>-2.3300000000000005</v>
      </c>
      <c r="Q74">
        <v>-1.3500000000000003</v>
      </c>
      <c r="R74">
        <v>-0.14000000000000004</v>
      </c>
      <c r="S74">
        <v>-0.55000000000000016</v>
      </c>
      <c r="T74">
        <v>-1.6300000000000001</v>
      </c>
      <c r="U74" s="114">
        <f t="shared" si="9"/>
        <v>-6.0000000000000009</v>
      </c>
      <c r="V74" s="112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-0.14400000000000002</v>
      </c>
      <c r="E99" s="114">
        <f t="shared" si="14"/>
        <v>0</v>
      </c>
      <c r="F99" s="114">
        <f t="shared" si="14"/>
        <v>6.1440000000000001</v>
      </c>
      <c r="G99" s="114">
        <f t="shared" si="14"/>
        <v>-0.14400000000000002</v>
      </c>
      <c r="H99" s="114"/>
      <c r="I99" s="114">
        <f t="shared" si="14"/>
        <v>-5.5920000000000109E-2</v>
      </c>
      <c r="J99" s="114">
        <f t="shared" si="14"/>
        <v>-3.2399999999999943E-2</v>
      </c>
      <c r="K99" s="114">
        <f t="shared" si="14"/>
        <v>-3.360000000000004E-3</v>
      </c>
      <c r="L99" s="114">
        <f t="shared" si="14"/>
        <v>-1.3199999999999979E-2</v>
      </c>
      <c r="M99" s="114">
        <f t="shared" si="14"/>
        <v>-3.9119999999999946E-2</v>
      </c>
      <c r="N99" s="114">
        <f t="shared" si="14"/>
        <v>-0.14399999999999999</v>
      </c>
      <c r="O99" s="114">
        <f t="shared" si="14"/>
        <v>0</v>
      </c>
      <c r="P99" s="114">
        <f t="shared" si="14"/>
        <v>-5.5920000000000115E-2</v>
      </c>
      <c r="Q99" s="114">
        <f t="shared" si="14"/>
        <v>-3.2399999999999943E-2</v>
      </c>
      <c r="R99" s="114">
        <f t="shared" si="14"/>
        <v>-3.360000000000004E-3</v>
      </c>
      <c r="S99" s="114">
        <f t="shared" si="14"/>
        <v>-1.3199999999999981E-2</v>
      </c>
      <c r="T99" s="114">
        <f t="shared" si="14"/>
        <v>-3.9119999999999946E-2</v>
      </c>
      <c r="U99" s="114">
        <f t="shared" si="14"/>
        <v>-0.14400000000000002</v>
      </c>
      <c r="V99" s="114">
        <f t="shared" si="10"/>
        <v>0</v>
      </c>
      <c r="Y99" s="114">
        <f>SUM(Y3:Y98)/4000</f>
        <v>-1.4400000000000024E-2</v>
      </c>
      <c r="Z99" s="114">
        <f t="shared" ref="Z99:AD99" si="15">SUM(Z3:Z98)/4000</f>
        <v>-1.4400000000000024E-2</v>
      </c>
      <c r="AA99" s="114">
        <f t="shared" si="15"/>
        <v>-1.4400000000000024E-2</v>
      </c>
      <c r="AB99" s="114">
        <f t="shared" si="15"/>
        <v>-1.4400000000000024E-2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27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44.654888</v>
      </c>
      <c r="E3">
        <v>0</v>
      </c>
      <c r="F3">
        <v>0</v>
      </c>
      <c r="G3">
        <v>70.841031999999998</v>
      </c>
      <c r="H3">
        <v>0</v>
      </c>
      <c r="I3">
        <v>65.216407000000004</v>
      </c>
      <c r="J3">
        <v>23.291574000000001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21.619792</v>
      </c>
      <c r="R3">
        <v>43.050736999999998</v>
      </c>
      <c r="S3">
        <v>26.717787000000001</v>
      </c>
      <c r="T3">
        <v>0.81483300000000003</v>
      </c>
      <c r="U3">
        <v>343.125</v>
      </c>
      <c r="V3">
        <v>20.731850000000001</v>
      </c>
      <c r="W3">
        <v>41.276000000000003</v>
      </c>
      <c r="X3">
        <v>147.515625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8.2375129999999999</v>
      </c>
      <c r="AG3">
        <v>41.552100000000003</v>
      </c>
      <c r="AH3">
        <v>160.017672</v>
      </c>
      <c r="AI3">
        <v>50.889436000000003</v>
      </c>
      <c r="AJ3">
        <v>0</v>
      </c>
      <c r="AK3">
        <v>55.603538</v>
      </c>
      <c r="AL3">
        <v>75.53</v>
      </c>
      <c r="AM3">
        <v>16.588864999999998</v>
      </c>
      <c r="AN3">
        <v>1.0687660000000001</v>
      </c>
      <c r="AO3">
        <v>14.7</v>
      </c>
      <c r="AP3">
        <v>12.169499999999999</v>
      </c>
      <c r="AQ3">
        <v>36.648687000000002</v>
      </c>
      <c r="AR3">
        <v>47.472000000000001</v>
      </c>
      <c r="AS3">
        <v>34.296916000000003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3615.3432039999993</v>
      </c>
    </row>
    <row r="4" spans="1:121">
      <c r="A4" t="s">
        <v>46</v>
      </c>
      <c r="B4">
        <v>0</v>
      </c>
      <c r="C4">
        <v>0</v>
      </c>
      <c r="D4">
        <v>44.654888</v>
      </c>
      <c r="E4">
        <v>0</v>
      </c>
      <c r="F4">
        <v>0</v>
      </c>
      <c r="G4">
        <v>70.841031999999998</v>
      </c>
      <c r="H4">
        <v>0</v>
      </c>
      <c r="I4">
        <v>65.216407000000004</v>
      </c>
      <c r="J4">
        <v>23.291574000000001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21.619792</v>
      </c>
      <c r="R4">
        <v>43.050736999999998</v>
      </c>
      <c r="S4">
        <v>26.717787000000001</v>
      </c>
      <c r="T4">
        <v>0.81483300000000003</v>
      </c>
      <c r="U4">
        <v>343.125</v>
      </c>
      <c r="V4">
        <v>20.731850000000001</v>
      </c>
      <c r="W4">
        <v>41.276000000000003</v>
      </c>
      <c r="X4">
        <v>147.515625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8.2375129999999999</v>
      </c>
      <c r="AG4">
        <v>41.552100000000003</v>
      </c>
      <c r="AH4">
        <v>160.017672</v>
      </c>
      <c r="AI4">
        <v>50.889436000000003</v>
      </c>
      <c r="AJ4">
        <v>0</v>
      </c>
      <c r="AK4">
        <v>55.603538</v>
      </c>
      <c r="AL4">
        <v>75.53</v>
      </c>
      <c r="AM4">
        <v>16.588864999999998</v>
      </c>
      <c r="AN4">
        <v>1.0687660000000001</v>
      </c>
      <c r="AO4">
        <v>14.7</v>
      </c>
      <c r="AP4">
        <v>12.169499999999999</v>
      </c>
      <c r="AQ4">
        <v>36.648687000000002</v>
      </c>
      <c r="AR4">
        <v>47.472000000000001</v>
      </c>
      <c r="AS4">
        <v>34.296916000000003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3615.3432039999993</v>
      </c>
    </row>
    <row r="5" spans="1:121">
      <c r="A5" t="s">
        <v>47</v>
      </c>
      <c r="B5">
        <v>0</v>
      </c>
      <c r="C5">
        <v>0</v>
      </c>
      <c r="D5">
        <v>44.654888</v>
      </c>
      <c r="E5">
        <v>0</v>
      </c>
      <c r="F5">
        <v>0</v>
      </c>
      <c r="G5">
        <v>70.841031999999998</v>
      </c>
      <c r="H5">
        <v>0</v>
      </c>
      <c r="I5">
        <v>65.216407000000004</v>
      </c>
      <c r="J5">
        <v>23.291574000000001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125.29529100000001</v>
      </c>
      <c r="P5">
        <v>142.00325599999999</v>
      </c>
      <c r="Q5">
        <v>21.619792</v>
      </c>
      <c r="R5">
        <v>43.050736999999998</v>
      </c>
      <c r="S5">
        <v>26.717787000000001</v>
      </c>
      <c r="T5">
        <v>0.81483300000000003</v>
      </c>
      <c r="U5">
        <v>343.125</v>
      </c>
      <c r="V5">
        <v>20.731850000000001</v>
      </c>
      <c r="W5">
        <v>41.276000000000003</v>
      </c>
      <c r="X5">
        <v>147.515625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8.2375129999999999</v>
      </c>
      <c r="AG5">
        <v>41.552100000000003</v>
      </c>
      <c r="AH5">
        <v>160.017672</v>
      </c>
      <c r="AI5">
        <v>50.889436000000003</v>
      </c>
      <c r="AJ5">
        <v>0</v>
      </c>
      <c r="AK5">
        <v>55.603538</v>
      </c>
      <c r="AL5">
        <v>75.53</v>
      </c>
      <c r="AM5">
        <v>16.588864999999998</v>
      </c>
      <c r="AN5">
        <v>1.0687660000000001</v>
      </c>
      <c r="AO5">
        <v>14.7</v>
      </c>
      <c r="AP5">
        <v>12.169499999999999</v>
      </c>
      <c r="AQ5">
        <v>36.648687000000002</v>
      </c>
      <c r="AR5">
        <v>47.472000000000001</v>
      </c>
      <c r="AS5">
        <v>34.296916000000003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3615.3432039999993</v>
      </c>
    </row>
    <row r="6" spans="1:121">
      <c r="A6" t="s">
        <v>48</v>
      </c>
      <c r="B6">
        <v>0</v>
      </c>
      <c r="C6">
        <v>0</v>
      </c>
      <c r="D6">
        <v>44.654888</v>
      </c>
      <c r="E6">
        <v>0</v>
      </c>
      <c r="F6">
        <v>0</v>
      </c>
      <c r="G6">
        <v>70.841031999999998</v>
      </c>
      <c r="H6">
        <v>0</v>
      </c>
      <c r="I6">
        <v>65.216407000000004</v>
      </c>
      <c r="J6">
        <v>23.291574000000001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125.29529100000001</v>
      </c>
      <c r="P6">
        <v>142.00325599999999</v>
      </c>
      <c r="Q6">
        <v>21.619792</v>
      </c>
      <c r="R6">
        <v>43.050736999999998</v>
      </c>
      <c r="S6">
        <v>26.717787000000001</v>
      </c>
      <c r="T6">
        <v>0.81483300000000003</v>
      </c>
      <c r="U6">
        <v>343.125</v>
      </c>
      <c r="V6">
        <v>20.731850000000001</v>
      </c>
      <c r="W6">
        <v>41.276000000000003</v>
      </c>
      <c r="X6">
        <v>147.515625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8.2375129999999999</v>
      </c>
      <c r="AG6">
        <v>41.552100000000003</v>
      </c>
      <c r="AH6">
        <v>160.017672</v>
      </c>
      <c r="AI6">
        <v>50.889436000000003</v>
      </c>
      <c r="AJ6">
        <v>0</v>
      </c>
      <c r="AK6">
        <v>55.603538</v>
      </c>
      <c r="AL6">
        <v>75.53</v>
      </c>
      <c r="AM6">
        <v>16.588864999999998</v>
      </c>
      <c r="AN6">
        <v>1.0687660000000001</v>
      </c>
      <c r="AO6">
        <v>14.7</v>
      </c>
      <c r="AP6">
        <v>12.169499999999999</v>
      </c>
      <c r="AQ6">
        <v>36.648687000000002</v>
      </c>
      <c r="AR6">
        <v>47.472000000000001</v>
      </c>
      <c r="AS6">
        <v>34.296916000000003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3615.3432039999993</v>
      </c>
    </row>
    <row r="7" spans="1:121">
      <c r="A7" t="s">
        <v>49</v>
      </c>
      <c r="B7">
        <v>0</v>
      </c>
      <c r="C7">
        <v>0</v>
      </c>
      <c r="D7">
        <v>44.654888</v>
      </c>
      <c r="E7">
        <v>0</v>
      </c>
      <c r="F7">
        <v>0</v>
      </c>
      <c r="G7">
        <v>70.841031999999998</v>
      </c>
      <c r="H7">
        <v>0</v>
      </c>
      <c r="I7">
        <v>65.216407000000004</v>
      </c>
      <c r="J7">
        <v>23.291574000000001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125.29529100000001</v>
      </c>
      <c r="P7">
        <v>142.00325599999999</v>
      </c>
      <c r="Q7">
        <v>21.619792</v>
      </c>
      <c r="R7">
        <v>43.050736999999998</v>
      </c>
      <c r="S7">
        <v>26.717787000000001</v>
      </c>
      <c r="T7">
        <v>0.81483300000000003</v>
      </c>
      <c r="U7">
        <v>340.875</v>
      </c>
      <c r="V7">
        <v>20.731850000000001</v>
      </c>
      <c r="W7">
        <v>41.276000000000003</v>
      </c>
      <c r="X7">
        <v>147.515625</v>
      </c>
      <c r="Y7">
        <v>0</v>
      </c>
      <c r="Z7">
        <v>19.6614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8.2375129999999999</v>
      </c>
      <c r="AG7">
        <v>41.552100000000003</v>
      </c>
      <c r="AH7">
        <v>160.017672</v>
      </c>
      <c r="AI7">
        <v>33.479892</v>
      </c>
      <c r="AJ7">
        <v>0</v>
      </c>
      <c r="AK7">
        <v>55.603538</v>
      </c>
      <c r="AL7">
        <v>75.53</v>
      </c>
      <c r="AM7">
        <v>16.588864999999998</v>
      </c>
      <c r="AN7">
        <v>1.0687660000000001</v>
      </c>
      <c r="AO7">
        <v>14.7</v>
      </c>
      <c r="AP7">
        <v>12.169499999999999</v>
      </c>
      <c r="AQ7">
        <v>27.486515000000001</v>
      </c>
      <c r="AR7">
        <v>47.472000000000001</v>
      </c>
      <c r="AS7">
        <v>34.296916000000003</v>
      </c>
      <c r="AT7">
        <v>8.7919999999999998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3583.7739879999995</v>
      </c>
    </row>
    <row r="8" spans="1:121">
      <c r="A8" t="s">
        <v>50</v>
      </c>
      <c r="B8">
        <v>0</v>
      </c>
      <c r="C8">
        <v>0</v>
      </c>
      <c r="D8">
        <v>44.654888</v>
      </c>
      <c r="E8">
        <v>0</v>
      </c>
      <c r="F8">
        <v>0</v>
      </c>
      <c r="G8">
        <v>70.841031999999998</v>
      </c>
      <c r="H8">
        <v>0</v>
      </c>
      <c r="I8">
        <v>65.216407000000004</v>
      </c>
      <c r="J8">
        <v>23.291574000000001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125.29529100000001</v>
      </c>
      <c r="P8">
        <v>142.00325599999999</v>
      </c>
      <c r="Q8">
        <v>21.619792</v>
      </c>
      <c r="R8">
        <v>43.050736999999998</v>
      </c>
      <c r="S8">
        <v>26.717787000000001</v>
      </c>
      <c r="T8">
        <v>0.81483300000000003</v>
      </c>
      <c r="U8">
        <v>340.875</v>
      </c>
      <c r="V8">
        <v>20.731850000000001</v>
      </c>
      <c r="W8">
        <v>41.276000000000003</v>
      </c>
      <c r="X8">
        <v>147.515625</v>
      </c>
      <c r="Y8">
        <v>0</v>
      </c>
      <c r="Z8">
        <v>19.6614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8.2375129999999999</v>
      </c>
      <c r="AG8">
        <v>41.552100000000003</v>
      </c>
      <c r="AH8">
        <v>160.017672</v>
      </c>
      <c r="AI8">
        <v>33.479892</v>
      </c>
      <c r="AJ8">
        <v>0</v>
      </c>
      <c r="AK8">
        <v>55.603538</v>
      </c>
      <c r="AL8">
        <v>75.53</v>
      </c>
      <c r="AM8">
        <v>16.588864999999998</v>
      </c>
      <c r="AN8">
        <v>1.0687660000000001</v>
      </c>
      <c r="AO8">
        <v>14.7</v>
      </c>
      <c r="AP8">
        <v>12.169499999999999</v>
      </c>
      <c r="AQ8">
        <v>18.324344</v>
      </c>
      <c r="AR8">
        <v>47.472000000000001</v>
      </c>
      <c r="AS8">
        <v>34.296916000000003</v>
      </c>
      <c r="AT8">
        <v>8.7919999999999998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3574.6118169999995</v>
      </c>
    </row>
    <row r="9" spans="1:121">
      <c r="A9" t="s">
        <v>51</v>
      </c>
      <c r="B9">
        <v>0</v>
      </c>
      <c r="C9">
        <v>0</v>
      </c>
      <c r="D9">
        <v>44.654888</v>
      </c>
      <c r="E9">
        <v>0</v>
      </c>
      <c r="F9">
        <v>0</v>
      </c>
      <c r="G9">
        <v>70.841031999999998</v>
      </c>
      <c r="H9">
        <v>0</v>
      </c>
      <c r="I9">
        <v>65.216407000000004</v>
      </c>
      <c r="J9">
        <v>23.291574000000001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125.29529100000001</v>
      </c>
      <c r="P9">
        <v>142.00325599999999</v>
      </c>
      <c r="Q9">
        <v>21.619792</v>
      </c>
      <c r="R9">
        <v>43.050736999999998</v>
      </c>
      <c r="S9">
        <v>26.717787000000001</v>
      </c>
      <c r="T9">
        <v>0.81483300000000003</v>
      </c>
      <c r="U9">
        <v>340.875</v>
      </c>
      <c r="V9">
        <v>20.731850000000001</v>
      </c>
      <c r="W9">
        <v>41.276000000000003</v>
      </c>
      <c r="X9">
        <v>136.37</v>
      </c>
      <c r="Y9">
        <v>0</v>
      </c>
      <c r="Z9">
        <v>19.6614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8.2375129999999999</v>
      </c>
      <c r="AG9">
        <v>41.552100000000003</v>
      </c>
      <c r="AH9">
        <v>160.017672</v>
      </c>
      <c r="AI9">
        <v>33.479892</v>
      </c>
      <c r="AJ9">
        <v>0</v>
      </c>
      <c r="AK9">
        <v>55.603538</v>
      </c>
      <c r="AL9">
        <v>75.53</v>
      </c>
      <c r="AM9">
        <v>16.588864999999998</v>
      </c>
      <c r="AN9">
        <v>1.0687660000000001</v>
      </c>
      <c r="AO9">
        <v>14.7</v>
      </c>
      <c r="AP9">
        <v>12.169499999999999</v>
      </c>
      <c r="AQ9">
        <v>18.324344</v>
      </c>
      <c r="AR9">
        <v>47.472000000000001</v>
      </c>
      <c r="AS9">
        <v>34.296916000000003</v>
      </c>
      <c r="AT9">
        <v>8.7919999999999998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3563.4661919999994</v>
      </c>
    </row>
    <row r="10" spans="1:121">
      <c r="A10" t="s">
        <v>52</v>
      </c>
      <c r="B10">
        <v>0</v>
      </c>
      <c r="C10">
        <v>0</v>
      </c>
      <c r="D10">
        <v>44.654888</v>
      </c>
      <c r="E10">
        <v>0</v>
      </c>
      <c r="F10">
        <v>0</v>
      </c>
      <c r="G10">
        <v>70.841031999999998</v>
      </c>
      <c r="H10">
        <v>0</v>
      </c>
      <c r="I10">
        <v>65.216407000000004</v>
      </c>
      <c r="J10">
        <v>23.291574000000001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125.29529100000001</v>
      </c>
      <c r="P10">
        <v>142.00325599999999</v>
      </c>
      <c r="Q10">
        <v>21.619792</v>
      </c>
      <c r="R10">
        <v>43.050736999999998</v>
      </c>
      <c r="S10">
        <v>26.717787000000001</v>
      </c>
      <c r="T10">
        <v>0.81483300000000003</v>
      </c>
      <c r="U10">
        <v>340.875</v>
      </c>
      <c r="V10">
        <v>20.731850000000001</v>
      </c>
      <c r="W10">
        <v>41.276000000000003</v>
      </c>
      <c r="X10">
        <v>136.37</v>
      </c>
      <c r="Y10">
        <v>0</v>
      </c>
      <c r="Z10">
        <v>19.6614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8.2375129999999999</v>
      </c>
      <c r="AG10">
        <v>41.552100000000003</v>
      </c>
      <c r="AH10">
        <v>160.017672</v>
      </c>
      <c r="AI10">
        <v>33.479892</v>
      </c>
      <c r="AJ10">
        <v>0</v>
      </c>
      <c r="AK10">
        <v>55.603538</v>
      </c>
      <c r="AL10">
        <v>75.53</v>
      </c>
      <c r="AM10">
        <v>16.588864999999998</v>
      </c>
      <c r="AN10">
        <v>1.0687660000000001</v>
      </c>
      <c r="AO10">
        <v>14.7</v>
      </c>
      <c r="AP10">
        <v>12.169499999999999</v>
      </c>
      <c r="AQ10">
        <v>18.324344</v>
      </c>
      <c r="AR10">
        <v>51.887999999999998</v>
      </c>
      <c r="AS10">
        <v>34.296916000000003</v>
      </c>
      <c r="AT10">
        <v>8.7919999999999998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3567.8821919999991</v>
      </c>
    </row>
    <row r="11" spans="1:121">
      <c r="A11" t="s">
        <v>53</v>
      </c>
      <c r="B11">
        <v>0</v>
      </c>
      <c r="C11">
        <v>0</v>
      </c>
      <c r="D11">
        <v>44.654888</v>
      </c>
      <c r="E11">
        <v>0</v>
      </c>
      <c r="F11">
        <v>0</v>
      </c>
      <c r="G11">
        <v>70.841031999999998</v>
      </c>
      <c r="H11">
        <v>0</v>
      </c>
      <c r="I11">
        <v>65.216407000000004</v>
      </c>
      <c r="J11">
        <v>23.291574000000001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125.29529100000001</v>
      </c>
      <c r="P11">
        <v>142.00325599999999</v>
      </c>
      <c r="Q11">
        <v>21.619792</v>
      </c>
      <c r="R11">
        <v>43.050736999999998</v>
      </c>
      <c r="S11">
        <v>26.717787000000001</v>
      </c>
      <c r="T11">
        <v>0.81483300000000003</v>
      </c>
      <c r="U11">
        <v>340.875</v>
      </c>
      <c r="V11">
        <v>20.731850000000001</v>
      </c>
      <c r="W11">
        <v>41.276000000000003</v>
      </c>
      <c r="X11">
        <v>147.515625</v>
      </c>
      <c r="Y11">
        <v>0</v>
      </c>
      <c r="Z11">
        <v>19.6614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8.2375129999999999</v>
      </c>
      <c r="AG11">
        <v>41.552100000000003</v>
      </c>
      <c r="AH11">
        <v>160.017672</v>
      </c>
      <c r="AI11">
        <v>20.087935999999999</v>
      </c>
      <c r="AJ11">
        <v>0</v>
      </c>
      <c r="AK11">
        <v>55.603538</v>
      </c>
      <c r="AL11">
        <v>75.53</v>
      </c>
      <c r="AM11">
        <v>16.588864999999998</v>
      </c>
      <c r="AN11">
        <v>1.0687660000000001</v>
      </c>
      <c r="AO11">
        <v>14.7</v>
      </c>
      <c r="AP11">
        <v>12.169499999999999</v>
      </c>
      <c r="AQ11">
        <v>18.324344</v>
      </c>
      <c r="AR11">
        <v>51.887999999999998</v>
      </c>
      <c r="AS11">
        <v>34.296916000000003</v>
      </c>
      <c r="AT11">
        <v>8.7919999999999998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3565.6358609999993</v>
      </c>
    </row>
    <row r="12" spans="1:121">
      <c r="A12" t="s">
        <v>54</v>
      </c>
      <c r="B12">
        <v>0</v>
      </c>
      <c r="C12">
        <v>0</v>
      </c>
      <c r="D12">
        <v>44.654888</v>
      </c>
      <c r="E12">
        <v>0</v>
      </c>
      <c r="F12">
        <v>0</v>
      </c>
      <c r="G12">
        <v>70.841031999999998</v>
      </c>
      <c r="H12">
        <v>0</v>
      </c>
      <c r="I12">
        <v>65.216407000000004</v>
      </c>
      <c r="J12">
        <v>23.291574000000001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125.29529100000001</v>
      </c>
      <c r="P12">
        <v>142.00325599999999</v>
      </c>
      <c r="Q12">
        <v>21.619792</v>
      </c>
      <c r="R12">
        <v>43.050736999999998</v>
      </c>
      <c r="S12">
        <v>26.717787000000001</v>
      </c>
      <c r="T12">
        <v>0.81483300000000003</v>
      </c>
      <c r="U12">
        <v>340.875</v>
      </c>
      <c r="V12">
        <v>20.731850000000001</v>
      </c>
      <c r="W12">
        <v>41.276000000000003</v>
      </c>
      <c r="X12">
        <v>147.515625</v>
      </c>
      <c r="Y12">
        <v>0</v>
      </c>
      <c r="Z12">
        <v>19.6614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8.2375129999999999</v>
      </c>
      <c r="AG12">
        <v>41.552100000000003</v>
      </c>
      <c r="AH12">
        <v>160.017672</v>
      </c>
      <c r="AI12">
        <v>20.087935999999999</v>
      </c>
      <c r="AJ12">
        <v>0</v>
      </c>
      <c r="AK12">
        <v>55.603538</v>
      </c>
      <c r="AL12">
        <v>75.53</v>
      </c>
      <c r="AM12">
        <v>16.588864999999998</v>
      </c>
      <c r="AN12">
        <v>1.0687660000000001</v>
      </c>
      <c r="AO12">
        <v>14.7</v>
      </c>
      <c r="AP12">
        <v>12.169499999999999</v>
      </c>
      <c r="AQ12">
        <v>18.324344</v>
      </c>
      <c r="AR12">
        <v>47.472000000000001</v>
      </c>
      <c r="AS12">
        <v>34.296916000000003</v>
      </c>
      <c r="AT12">
        <v>8.7919999999999998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3561.2198609999996</v>
      </c>
    </row>
    <row r="13" spans="1:121">
      <c r="A13" t="s">
        <v>55</v>
      </c>
      <c r="B13">
        <v>0</v>
      </c>
      <c r="C13">
        <v>0</v>
      </c>
      <c r="D13">
        <v>44.654888</v>
      </c>
      <c r="E13">
        <v>0</v>
      </c>
      <c r="F13">
        <v>0</v>
      </c>
      <c r="G13">
        <v>70.841031999999998</v>
      </c>
      <c r="H13">
        <v>0</v>
      </c>
      <c r="I13">
        <v>65.216407000000004</v>
      </c>
      <c r="J13">
        <v>23.291574000000001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125.29529100000001</v>
      </c>
      <c r="P13">
        <v>142.00325599999999</v>
      </c>
      <c r="Q13">
        <v>21.619792</v>
      </c>
      <c r="R13">
        <v>43.050736999999998</v>
      </c>
      <c r="S13">
        <v>26.717787000000001</v>
      </c>
      <c r="T13">
        <v>0.81483300000000003</v>
      </c>
      <c r="U13">
        <v>338.625</v>
      </c>
      <c r="V13">
        <v>20.731850000000001</v>
      </c>
      <c r="W13">
        <v>41.276000000000003</v>
      </c>
      <c r="X13">
        <v>147.515625</v>
      </c>
      <c r="Y13">
        <v>0</v>
      </c>
      <c r="Z13">
        <v>19.6614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8.2375129999999999</v>
      </c>
      <c r="AG13">
        <v>41.552100000000003</v>
      </c>
      <c r="AH13">
        <v>160.017672</v>
      </c>
      <c r="AI13">
        <v>20.087935999999999</v>
      </c>
      <c r="AJ13">
        <v>0</v>
      </c>
      <c r="AK13">
        <v>55.603538</v>
      </c>
      <c r="AL13">
        <v>75.53</v>
      </c>
      <c r="AM13">
        <v>16.588864999999998</v>
      </c>
      <c r="AN13">
        <v>1.0687660000000001</v>
      </c>
      <c r="AO13">
        <v>14.7</v>
      </c>
      <c r="AP13">
        <v>12.169499999999999</v>
      </c>
      <c r="AQ13">
        <v>18.324344</v>
      </c>
      <c r="AR13">
        <v>47.472000000000001</v>
      </c>
      <c r="AS13">
        <v>34.296916000000003</v>
      </c>
      <c r="AT13">
        <v>8.7919999999999998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3558.9698609999996</v>
      </c>
    </row>
    <row r="14" spans="1:121">
      <c r="A14" t="s">
        <v>56</v>
      </c>
      <c r="B14">
        <v>0</v>
      </c>
      <c r="C14">
        <v>0</v>
      </c>
      <c r="D14">
        <v>44.654888</v>
      </c>
      <c r="E14">
        <v>0</v>
      </c>
      <c r="F14">
        <v>0</v>
      </c>
      <c r="G14">
        <v>70.841031999999998</v>
      </c>
      <c r="H14">
        <v>0</v>
      </c>
      <c r="I14">
        <v>65.216407000000004</v>
      </c>
      <c r="J14">
        <v>23.291574000000001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125.29529100000001</v>
      </c>
      <c r="P14">
        <v>142.00325599999999</v>
      </c>
      <c r="Q14">
        <v>21.619792</v>
      </c>
      <c r="R14">
        <v>43.050736999999998</v>
      </c>
      <c r="S14">
        <v>26.717787000000001</v>
      </c>
      <c r="T14">
        <v>0.81483300000000003</v>
      </c>
      <c r="U14">
        <v>338.625</v>
      </c>
      <c r="V14">
        <v>20.731850000000001</v>
      </c>
      <c r="W14">
        <v>41.276000000000003</v>
      </c>
      <c r="X14">
        <v>147.515625</v>
      </c>
      <c r="Y14">
        <v>0</v>
      </c>
      <c r="Z14">
        <v>19.6614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8.2375129999999999</v>
      </c>
      <c r="AG14">
        <v>41.552100000000003</v>
      </c>
      <c r="AH14">
        <v>160.017672</v>
      </c>
      <c r="AI14">
        <v>20.087935999999999</v>
      </c>
      <c r="AJ14">
        <v>0</v>
      </c>
      <c r="AK14">
        <v>55.603538</v>
      </c>
      <c r="AL14">
        <v>75.53</v>
      </c>
      <c r="AM14">
        <v>16.588864999999998</v>
      </c>
      <c r="AN14">
        <v>1.0687660000000001</v>
      </c>
      <c r="AO14">
        <v>14.7</v>
      </c>
      <c r="AP14">
        <v>12.169499999999999</v>
      </c>
      <c r="AQ14">
        <v>18.324344</v>
      </c>
      <c r="AR14">
        <v>47.472000000000001</v>
      </c>
      <c r="AS14">
        <v>34.296916000000003</v>
      </c>
      <c r="AT14">
        <v>8.7919999999999998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3558.9698609999996</v>
      </c>
    </row>
    <row r="15" spans="1:121">
      <c r="A15" t="s">
        <v>57</v>
      </c>
      <c r="B15">
        <v>0</v>
      </c>
      <c r="C15">
        <v>0</v>
      </c>
      <c r="D15">
        <v>44.654888</v>
      </c>
      <c r="E15">
        <v>0</v>
      </c>
      <c r="F15">
        <v>0</v>
      </c>
      <c r="G15">
        <v>70.841031999999998</v>
      </c>
      <c r="H15">
        <v>0</v>
      </c>
      <c r="I15">
        <v>65.216407000000004</v>
      </c>
      <c r="J15">
        <v>23.291574000000001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125.29529100000001</v>
      </c>
      <c r="P15">
        <v>142.00325599999999</v>
      </c>
      <c r="Q15">
        <v>21.619792</v>
      </c>
      <c r="R15">
        <v>43.050736999999998</v>
      </c>
      <c r="S15">
        <v>26.717787000000001</v>
      </c>
      <c r="T15">
        <v>0.81483300000000003</v>
      </c>
      <c r="U15">
        <v>338.625</v>
      </c>
      <c r="V15">
        <v>20.731850000000001</v>
      </c>
      <c r="W15">
        <v>41.276000000000003</v>
      </c>
      <c r="X15">
        <v>147.515625</v>
      </c>
      <c r="Y15">
        <v>0</v>
      </c>
      <c r="Z15">
        <v>19.6614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8.2375129999999999</v>
      </c>
      <c r="AG15">
        <v>41.552100000000003</v>
      </c>
      <c r="AH15">
        <v>160.017672</v>
      </c>
      <c r="AI15">
        <v>20.087935999999999</v>
      </c>
      <c r="AJ15">
        <v>0</v>
      </c>
      <c r="AK15">
        <v>55.603538</v>
      </c>
      <c r="AL15">
        <v>75.53</v>
      </c>
      <c r="AM15">
        <v>16.588864999999998</v>
      </c>
      <c r="AN15">
        <v>1.0687660000000001</v>
      </c>
      <c r="AO15">
        <v>14.7</v>
      </c>
      <c r="AP15">
        <v>11.529</v>
      </c>
      <c r="AQ15">
        <v>9.1621710000000007</v>
      </c>
      <c r="AR15">
        <v>47.472000000000001</v>
      </c>
      <c r="AS15">
        <v>33.467015000000004</v>
      </c>
      <c r="AT15">
        <v>8.7919999999999998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3548.3372869999998</v>
      </c>
    </row>
    <row r="16" spans="1:121">
      <c r="A16" t="s">
        <v>58</v>
      </c>
      <c r="B16">
        <v>0</v>
      </c>
      <c r="C16">
        <v>0</v>
      </c>
      <c r="D16">
        <v>44.654888</v>
      </c>
      <c r="E16">
        <v>0</v>
      </c>
      <c r="F16">
        <v>0</v>
      </c>
      <c r="G16">
        <v>70.841031999999998</v>
      </c>
      <c r="H16">
        <v>0</v>
      </c>
      <c r="I16">
        <v>65.216407000000004</v>
      </c>
      <c r="J16">
        <v>23.291574000000001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125.29529100000001</v>
      </c>
      <c r="P16">
        <v>142.00325599999999</v>
      </c>
      <c r="Q16">
        <v>21.619792</v>
      </c>
      <c r="R16">
        <v>43.050736999999998</v>
      </c>
      <c r="S16">
        <v>26.717787000000001</v>
      </c>
      <c r="T16">
        <v>0.81483300000000003</v>
      </c>
      <c r="U16">
        <v>338.625</v>
      </c>
      <c r="V16">
        <v>20.731850000000001</v>
      </c>
      <c r="W16">
        <v>41.276000000000003</v>
      </c>
      <c r="X16">
        <v>147.515625</v>
      </c>
      <c r="Y16">
        <v>0</v>
      </c>
      <c r="Z16">
        <v>19.6614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8.2375129999999999</v>
      </c>
      <c r="AG16">
        <v>41.552100000000003</v>
      </c>
      <c r="AH16">
        <v>160.017672</v>
      </c>
      <c r="AI16">
        <v>20.087935999999999</v>
      </c>
      <c r="AJ16">
        <v>0</v>
      </c>
      <c r="AK16">
        <v>55.603538</v>
      </c>
      <c r="AL16">
        <v>75.53</v>
      </c>
      <c r="AM16">
        <v>16.588864999999998</v>
      </c>
      <c r="AN16">
        <v>1.0687660000000001</v>
      </c>
      <c r="AO16">
        <v>14.7</v>
      </c>
      <c r="AP16">
        <v>11.529</v>
      </c>
      <c r="AQ16">
        <v>9.1621710000000007</v>
      </c>
      <c r="AR16">
        <v>47.472000000000001</v>
      </c>
      <c r="AS16">
        <v>33.467015000000004</v>
      </c>
      <c r="AT16">
        <v>8.7919999999999998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3548.3372869999998</v>
      </c>
    </row>
    <row r="17" spans="1:117">
      <c r="A17" t="s">
        <v>59</v>
      </c>
      <c r="B17">
        <v>0</v>
      </c>
      <c r="C17">
        <v>0</v>
      </c>
      <c r="D17">
        <v>44.654888</v>
      </c>
      <c r="E17">
        <v>0</v>
      </c>
      <c r="F17">
        <v>0</v>
      </c>
      <c r="G17">
        <v>70.841031999999998</v>
      </c>
      <c r="H17">
        <v>0</v>
      </c>
      <c r="I17">
        <v>65.216407000000004</v>
      </c>
      <c r="J17">
        <v>23.291574000000001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125.29529100000001</v>
      </c>
      <c r="P17">
        <v>142.00325599999999</v>
      </c>
      <c r="Q17">
        <v>21.619792</v>
      </c>
      <c r="R17">
        <v>43.050736999999998</v>
      </c>
      <c r="S17">
        <v>26.717787000000001</v>
      </c>
      <c r="T17">
        <v>0.81483300000000003</v>
      </c>
      <c r="U17">
        <v>338.625</v>
      </c>
      <c r="V17">
        <v>20.731850000000001</v>
      </c>
      <c r="W17">
        <v>41.883000000000003</v>
      </c>
      <c r="X17">
        <v>147.515625</v>
      </c>
      <c r="Y17">
        <v>0</v>
      </c>
      <c r="Z17">
        <v>19.6614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8.2375129999999999</v>
      </c>
      <c r="AG17">
        <v>41.552100000000003</v>
      </c>
      <c r="AH17">
        <v>160.017672</v>
      </c>
      <c r="AI17">
        <v>33.479892</v>
      </c>
      <c r="AJ17">
        <v>0</v>
      </c>
      <c r="AK17">
        <v>55.603538</v>
      </c>
      <c r="AL17">
        <v>75.53</v>
      </c>
      <c r="AM17">
        <v>16.588864999999998</v>
      </c>
      <c r="AN17">
        <v>1.0687660000000001</v>
      </c>
      <c r="AO17">
        <v>14.7</v>
      </c>
      <c r="AP17">
        <v>11.529</v>
      </c>
      <c r="AQ17">
        <v>9.1621710000000007</v>
      </c>
      <c r="AR17">
        <v>51.887999999999998</v>
      </c>
      <c r="AS17">
        <v>33.467015000000004</v>
      </c>
      <c r="AT17">
        <v>8.7919999999999998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3566.7522429999995</v>
      </c>
    </row>
    <row r="18" spans="1:117">
      <c r="A18" t="s">
        <v>60</v>
      </c>
      <c r="B18">
        <v>0</v>
      </c>
      <c r="C18">
        <v>0</v>
      </c>
      <c r="D18">
        <v>44.654888</v>
      </c>
      <c r="E18">
        <v>0</v>
      </c>
      <c r="F18">
        <v>0</v>
      </c>
      <c r="G18">
        <v>70.841031999999998</v>
      </c>
      <c r="H18">
        <v>0</v>
      </c>
      <c r="I18">
        <v>65.216407000000004</v>
      </c>
      <c r="J18">
        <v>23.291574000000001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21.619792</v>
      </c>
      <c r="R18">
        <v>43.050736999999998</v>
      </c>
      <c r="S18">
        <v>26.717787000000001</v>
      </c>
      <c r="T18">
        <v>0.81483300000000003</v>
      </c>
      <c r="U18">
        <v>338.625</v>
      </c>
      <c r="V18">
        <v>20.731850000000001</v>
      </c>
      <c r="W18">
        <v>41.883000000000003</v>
      </c>
      <c r="X18">
        <v>147.515625</v>
      </c>
      <c r="Y18">
        <v>0</v>
      </c>
      <c r="Z18">
        <v>19.6614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8.2375129999999999</v>
      </c>
      <c r="AG18">
        <v>41.552100000000003</v>
      </c>
      <c r="AH18">
        <v>160.017672</v>
      </c>
      <c r="AI18">
        <v>33.479892</v>
      </c>
      <c r="AJ18">
        <v>0</v>
      </c>
      <c r="AK18">
        <v>55.603538</v>
      </c>
      <c r="AL18">
        <v>75.53</v>
      </c>
      <c r="AM18">
        <v>16.588864999999998</v>
      </c>
      <c r="AN18">
        <v>1.0687660000000001</v>
      </c>
      <c r="AO18">
        <v>14.7</v>
      </c>
      <c r="AP18">
        <v>11.529</v>
      </c>
      <c r="AQ18">
        <v>9.1621710000000007</v>
      </c>
      <c r="AR18">
        <v>51.887999999999998</v>
      </c>
      <c r="AS18">
        <v>33.467015000000004</v>
      </c>
      <c r="AT18">
        <v>8.7919999999999998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3566.7522429999995</v>
      </c>
    </row>
    <row r="19" spans="1:117">
      <c r="A19" t="s">
        <v>61</v>
      </c>
      <c r="B19">
        <v>0</v>
      </c>
      <c r="C19">
        <v>0</v>
      </c>
      <c r="D19">
        <v>44.654888</v>
      </c>
      <c r="E19">
        <v>0</v>
      </c>
      <c r="F19">
        <v>0</v>
      </c>
      <c r="G19">
        <v>70.841031999999998</v>
      </c>
      <c r="H19">
        <v>0</v>
      </c>
      <c r="I19">
        <v>65.216407000000004</v>
      </c>
      <c r="J19">
        <v>23.291574000000001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21.619792</v>
      </c>
      <c r="R19">
        <v>43.050736999999998</v>
      </c>
      <c r="S19">
        <v>26.717787000000001</v>
      </c>
      <c r="T19">
        <v>0.81483300000000003</v>
      </c>
      <c r="U19">
        <v>338.625</v>
      </c>
      <c r="V19">
        <v>20.731850000000001</v>
      </c>
      <c r="W19">
        <v>41.883000000000003</v>
      </c>
      <c r="X19">
        <v>147.515625</v>
      </c>
      <c r="Y19">
        <v>0</v>
      </c>
      <c r="Z19">
        <v>19.6614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8.2375129999999999</v>
      </c>
      <c r="AG19">
        <v>41.552100000000003</v>
      </c>
      <c r="AH19">
        <v>160.017672</v>
      </c>
      <c r="AI19">
        <v>33.479892</v>
      </c>
      <c r="AJ19">
        <v>0</v>
      </c>
      <c r="AK19">
        <v>55.603538</v>
      </c>
      <c r="AL19">
        <v>75.53</v>
      </c>
      <c r="AM19">
        <v>16.588864999999998</v>
      </c>
      <c r="AN19">
        <v>1.0687660000000001</v>
      </c>
      <c r="AO19">
        <v>14.7</v>
      </c>
      <c r="AP19">
        <v>11.529</v>
      </c>
      <c r="AQ19">
        <v>0</v>
      </c>
      <c r="AR19">
        <v>47.472000000000001</v>
      </c>
      <c r="AS19">
        <v>33.467015000000004</v>
      </c>
      <c r="AT19">
        <v>8.7919999999999998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3553.1740719999998</v>
      </c>
    </row>
    <row r="20" spans="1:117">
      <c r="A20" t="s">
        <v>62</v>
      </c>
      <c r="B20">
        <v>0</v>
      </c>
      <c r="C20">
        <v>0</v>
      </c>
      <c r="D20">
        <v>44.654888</v>
      </c>
      <c r="E20">
        <v>0</v>
      </c>
      <c r="F20">
        <v>0</v>
      </c>
      <c r="G20">
        <v>70.841031999999998</v>
      </c>
      <c r="H20">
        <v>0</v>
      </c>
      <c r="I20">
        <v>65.216407000000004</v>
      </c>
      <c r="J20">
        <v>23.291574000000001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21.619792</v>
      </c>
      <c r="R20">
        <v>43.050736999999998</v>
      </c>
      <c r="S20">
        <v>26.717787000000001</v>
      </c>
      <c r="T20">
        <v>0.81483300000000003</v>
      </c>
      <c r="U20">
        <v>338.625</v>
      </c>
      <c r="V20">
        <v>20.731850000000001</v>
      </c>
      <c r="W20">
        <v>41.883000000000003</v>
      </c>
      <c r="X20">
        <v>147.515625</v>
      </c>
      <c r="Y20">
        <v>0</v>
      </c>
      <c r="Z20">
        <v>19.6614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8.2375129999999999</v>
      </c>
      <c r="AG20">
        <v>41.552100000000003</v>
      </c>
      <c r="AH20">
        <v>160.017672</v>
      </c>
      <c r="AI20">
        <v>33.479892</v>
      </c>
      <c r="AJ20">
        <v>0</v>
      </c>
      <c r="AK20">
        <v>55.603538</v>
      </c>
      <c r="AL20">
        <v>75.53</v>
      </c>
      <c r="AM20">
        <v>16.588864999999998</v>
      </c>
      <c r="AN20">
        <v>1.0687660000000001</v>
      </c>
      <c r="AO20">
        <v>14.7</v>
      </c>
      <c r="AP20">
        <v>11.529</v>
      </c>
      <c r="AQ20">
        <v>0</v>
      </c>
      <c r="AR20">
        <v>47.472000000000001</v>
      </c>
      <c r="AS20">
        <v>33.467015000000004</v>
      </c>
      <c r="AT20">
        <v>8.7919999999999998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3553.1740719999998</v>
      </c>
    </row>
    <row r="21" spans="1:117">
      <c r="A21" t="s">
        <v>63</v>
      </c>
      <c r="B21">
        <v>0</v>
      </c>
      <c r="C21">
        <v>0</v>
      </c>
      <c r="D21">
        <v>44.654888</v>
      </c>
      <c r="E21">
        <v>0</v>
      </c>
      <c r="F21">
        <v>0</v>
      </c>
      <c r="G21">
        <v>70.841031999999998</v>
      </c>
      <c r="H21">
        <v>0</v>
      </c>
      <c r="I21">
        <v>65.216407000000004</v>
      </c>
      <c r="J21">
        <v>23.291574000000001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137.607462</v>
      </c>
      <c r="Q21">
        <v>21.619792</v>
      </c>
      <c r="R21">
        <v>43.050736999999998</v>
      </c>
      <c r="S21">
        <v>26.717787000000001</v>
      </c>
      <c r="T21">
        <v>0.81483300000000003</v>
      </c>
      <c r="U21">
        <v>338.625</v>
      </c>
      <c r="V21">
        <v>20.731850000000001</v>
      </c>
      <c r="W21">
        <v>41.883000000000003</v>
      </c>
      <c r="X21">
        <v>147.515625</v>
      </c>
      <c r="Y21">
        <v>0</v>
      </c>
      <c r="Z21">
        <v>19.6614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8.2375129999999999</v>
      </c>
      <c r="AG21">
        <v>41.552100000000003</v>
      </c>
      <c r="AH21">
        <v>160.017672</v>
      </c>
      <c r="AI21">
        <v>37.497478999999998</v>
      </c>
      <c r="AJ21">
        <v>0</v>
      </c>
      <c r="AK21">
        <v>55.603538</v>
      </c>
      <c r="AL21">
        <v>75.53</v>
      </c>
      <c r="AM21">
        <v>16.588864999999998</v>
      </c>
      <c r="AN21">
        <v>1.0687660000000001</v>
      </c>
      <c r="AO21">
        <v>14.7</v>
      </c>
      <c r="AP21">
        <v>11.529</v>
      </c>
      <c r="AQ21">
        <v>0</v>
      </c>
      <c r="AR21">
        <v>47.472000000000001</v>
      </c>
      <c r="AS21">
        <v>33.467015000000004</v>
      </c>
      <c r="AT21">
        <v>8.7919999999999998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3552.795865</v>
      </c>
    </row>
    <row r="22" spans="1:117">
      <c r="A22" t="s">
        <v>64</v>
      </c>
      <c r="B22">
        <v>0</v>
      </c>
      <c r="C22">
        <v>0</v>
      </c>
      <c r="D22">
        <v>44.654888</v>
      </c>
      <c r="E22">
        <v>0</v>
      </c>
      <c r="F22">
        <v>0</v>
      </c>
      <c r="G22">
        <v>70.841031999999998</v>
      </c>
      <c r="H22">
        <v>0</v>
      </c>
      <c r="I22">
        <v>65.216407000000004</v>
      </c>
      <c r="J22">
        <v>23.291574000000001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137.607462</v>
      </c>
      <c r="Q22">
        <v>21.619792</v>
      </c>
      <c r="R22">
        <v>43.050736999999998</v>
      </c>
      <c r="S22">
        <v>26.717787000000001</v>
      </c>
      <c r="T22">
        <v>0.81483300000000003</v>
      </c>
      <c r="U22">
        <v>338.625</v>
      </c>
      <c r="V22">
        <v>20.731850000000001</v>
      </c>
      <c r="W22">
        <v>41.883000000000003</v>
      </c>
      <c r="X22">
        <v>147.515625</v>
      </c>
      <c r="Y22">
        <v>0</v>
      </c>
      <c r="Z22">
        <v>19.6614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8.2375129999999999</v>
      </c>
      <c r="AG22">
        <v>41.552100000000003</v>
      </c>
      <c r="AH22">
        <v>160.017672</v>
      </c>
      <c r="AI22">
        <v>37.497478999999998</v>
      </c>
      <c r="AJ22">
        <v>0</v>
      </c>
      <c r="AK22">
        <v>55.603538</v>
      </c>
      <c r="AL22">
        <v>75.53</v>
      </c>
      <c r="AM22">
        <v>16.588864999999998</v>
      </c>
      <c r="AN22">
        <v>1.0687660000000001</v>
      </c>
      <c r="AO22">
        <v>14.7</v>
      </c>
      <c r="AP22">
        <v>11.529</v>
      </c>
      <c r="AQ22">
        <v>0</v>
      </c>
      <c r="AR22">
        <v>47.472000000000001</v>
      </c>
      <c r="AS22">
        <v>33.467015000000004</v>
      </c>
      <c r="AT22">
        <v>8.7919999999999998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3552.795865</v>
      </c>
    </row>
    <row r="23" spans="1:117">
      <c r="A23" t="s">
        <v>65</v>
      </c>
      <c r="B23">
        <v>0</v>
      </c>
      <c r="C23">
        <v>0</v>
      </c>
      <c r="D23">
        <v>44.654888</v>
      </c>
      <c r="E23">
        <v>0</v>
      </c>
      <c r="F23">
        <v>0</v>
      </c>
      <c r="G23">
        <v>70.841031999999998</v>
      </c>
      <c r="H23">
        <v>0</v>
      </c>
      <c r="I23">
        <v>65.216407000000004</v>
      </c>
      <c r="J23">
        <v>23.291574000000001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137.607462</v>
      </c>
      <c r="Q23">
        <v>21.619792</v>
      </c>
      <c r="R23">
        <v>43.050736999999998</v>
      </c>
      <c r="S23">
        <v>26.717787000000001</v>
      </c>
      <c r="T23">
        <v>0.81483300000000003</v>
      </c>
      <c r="U23">
        <v>338.625</v>
      </c>
      <c r="V23">
        <v>20.731850000000001</v>
      </c>
      <c r="W23">
        <v>41.883000000000003</v>
      </c>
      <c r="X23">
        <v>147.515625</v>
      </c>
      <c r="Y23">
        <v>0</v>
      </c>
      <c r="Z23">
        <v>19.6614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8.2375129999999999</v>
      </c>
      <c r="AG23">
        <v>41.552100000000003</v>
      </c>
      <c r="AH23">
        <v>160.017672</v>
      </c>
      <c r="AI23">
        <v>37.497478999999998</v>
      </c>
      <c r="AJ23">
        <v>0</v>
      </c>
      <c r="AK23">
        <v>55.603538</v>
      </c>
      <c r="AL23">
        <v>75.53</v>
      </c>
      <c r="AM23">
        <v>16.588864999999998</v>
      </c>
      <c r="AN23">
        <v>1.0687660000000001</v>
      </c>
      <c r="AO23">
        <v>14.7</v>
      </c>
      <c r="AP23">
        <v>11.529</v>
      </c>
      <c r="AQ23">
        <v>0</v>
      </c>
      <c r="AR23">
        <v>47.472000000000001</v>
      </c>
      <c r="AS23">
        <v>33.467015000000004</v>
      </c>
      <c r="AT23">
        <v>8.7919999999999998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3552.795865</v>
      </c>
    </row>
    <row r="24" spans="1:117">
      <c r="A24" t="s">
        <v>66</v>
      </c>
      <c r="B24">
        <v>0</v>
      </c>
      <c r="C24">
        <v>0</v>
      </c>
      <c r="D24">
        <v>44.654888</v>
      </c>
      <c r="E24">
        <v>0</v>
      </c>
      <c r="F24">
        <v>0</v>
      </c>
      <c r="G24">
        <v>70.841031999999998</v>
      </c>
      <c r="H24">
        <v>0</v>
      </c>
      <c r="I24">
        <v>65.216407000000004</v>
      </c>
      <c r="J24">
        <v>23.291574000000001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137.607462</v>
      </c>
      <c r="Q24">
        <v>21.619792</v>
      </c>
      <c r="R24">
        <v>43.050736999999998</v>
      </c>
      <c r="S24">
        <v>26.717787000000001</v>
      </c>
      <c r="T24">
        <v>0.81483300000000003</v>
      </c>
      <c r="U24">
        <v>338.625</v>
      </c>
      <c r="V24">
        <v>20.731850000000001</v>
      </c>
      <c r="W24">
        <v>41.883000000000003</v>
      </c>
      <c r="X24">
        <v>147.515625</v>
      </c>
      <c r="Y24">
        <v>0</v>
      </c>
      <c r="Z24">
        <v>19.6614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8.2375129999999999</v>
      </c>
      <c r="AG24">
        <v>41.552100000000003</v>
      </c>
      <c r="AH24">
        <v>160.017672</v>
      </c>
      <c r="AI24">
        <v>68.802518000000006</v>
      </c>
      <c r="AJ24">
        <v>0</v>
      </c>
      <c r="AK24">
        <v>55.603538</v>
      </c>
      <c r="AL24">
        <v>75.53</v>
      </c>
      <c r="AM24">
        <v>16.588864999999998</v>
      </c>
      <c r="AN24">
        <v>1.0687660000000001</v>
      </c>
      <c r="AO24">
        <v>14.7</v>
      </c>
      <c r="AP24">
        <v>11.529</v>
      </c>
      <c r="AQ24">
        <v>0</v>
      </c>
      <c r="AR24">
        <v>47.472000000000001</v>
      </c>
      <c r="AS24">
        <v>33.467015000000004</v>
      </c>
      <c r="AT24">
        <v>10.4405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3585.7494040000001</v>
      </c>
    </row>
    <row r="25" spans="1:117">
      <c r="A25" t="s">
        <v>67</v>
      </c>
      <c r="B25">
        <v>0</v>
      </c>
      <c r="C25">
        <v>0</v>
      </c>
      <c r="D25">
        <v>44.654888</v>
      </c>
      <c r="E25">
        <v>0</v>
      </c>
      <c r="F25">
        <v>0</v>
      </c>
      <c r="G25">
        <v>70.841031999999998</v>
      </c>
      <c r="H25">
        <v>0</v>
      </c>
      <c r="I25">
        <v>65.216407000000004</v>
      </c>
      <c r="J25">
        <v>23.291574000000001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140.66540599999999</v>
      </c>
      <c r="Q25">
        <v>21.619792</v>
      </c>
      <c r="R25">
        <v>43.050736999999998</v>
      </c>
      <c r="S25">
        <v>26.717787000000001</v>
      </c>
      <c r="T25">
        <v>0.81483300000000003</v>
      </c>
      <c r="U25">
        <v>338.625</v>
      </c>
      <c r="V25">
        <v>20.731850000000001</v>
      </c>
      <c r="W25">
        <v>43.097000000000001</v>
      </c>
      <c r="X25">
        <v>147.515625</v>
      </c>
      <c r="Y25">
        <v>0</v>
      </c>
      <c r="Z25">
        <v>19.6614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8.2375129999999999</v>
      </c>
      <c r="AG25">
        <v>41.552100000000003</v>
      </c>
      <c r="AH25">
        <v>160.017672</v>
      </c>
      <c r="AI25">
        <v>68.802518000000006</v>
      </c>
      <c r="AJ25">
        <v>0</v>
      </c>
      <c r="AK25">
        <v>55.603538</v>
      </c>
      <c r="AL25">
        <v>75.53</v>
      </c>
      <c r="AM25">
        <v>16.588864999999998</v>
      </c>
      <c r="AN25">
        <v>1.0687660000000001</v>
      </c>
      <c r="AO25">
        <v>26.46</v>
      </c>
      <c r="AP25">
        <v>11.529</v>
      </c>
      <c r="AQ25">
        <v>0</v>
      </c>
      <c r="AR25">
        <v>47.472000000000001</v>
      </c>
      <c r="AS25">
        <v>33.467015000000004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3602.8803480000006</v>
      </c>
    </row>
    <row r="26" spans="1:117">
      <c r="A26" t="s">
        <v>68</v>
      </c>
      <c r="B26">
        <v>0</v>
      </c>
      <c r="C26">
        <v>0</v>
      </c>
      <c r="D26">
        <v>44.654888</v>
      </c>
      <c r="E26">
        <v>0</v>
      </c>
      <c r="F26">
        <v>0</v>
      </c>
      <c r="G26">
        <v>70.841031999999998</v>
      </c>
      <c r="H26">
        <v>0</v>
      </c>
      <c r="I26">
        <v>65.216407000000004</v>
      </c>
      <c r="J26">
        <v>23.291574000000001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140.66540599999999</v>
      </c>
      <c r="Q26">
        <v>21.619792</v>
      </c>
      <c r="R26">
        <v>43.050736999999998</v>
      </c>
      <c r="S26">
        <v>26.717787000000001</v>
      </c>
      <c r="T26">
        <v>0.81483300000000003</v>
      </c>
      <c r="U26">
        <v>338.625</v>
      </c>
      <c r="V26">
        <v>20.731850000000001</v>
      </c>
      <c r="W26">
        <v>43.097000000000001</v>
      </c>
      <c r="X26">
        <v>147.515625</v>
      </c>
      <c r="Y26">
        <v>0</v>
      </c>
      <c r="Z26">
        <v>19.6614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8.2375129999999999</v>
      </c>
      <c r="AG26">
        <v>41.552100000000003</v>
      </c>
      <c r="AH26">
        <v>160.017672</v>
      </c>
      <c r="AI26">
        <v>68.802518000000006</v>
      </c>
      <c r="AJ26">
        <v>0</v>
      </c>
      <c r="AK26">
        <v>55.603538</v>
      </c>
      <c r="AL26">
        <v>75.53</v>
      </c>
      <c r="AM26">
        <v>16.588864999999998</v>
      </c>
      <c r="AN26">
        <v>1.0687660000000001</v>
      </c>
      <c r="AO26">
        <v>26.46</v>
      </c>
      <c r="AP26">
        <v>11.529</v>
      </c>
      <c r="AQ26">
        <v>0</v>
      </c>
      <c r="AR26">
        <v>47.472000000000001</v>
      </c>
      <c r="AS26">
        <v>33.467015000000004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3602.8803480000006</v>
      </c>
    </row>
    <row r="27" spans="1:117">
      <c r="A27" t="s">
        <v>69</v>
      </c>
      <c r="B27">
        <v>0</v>
      </c>
      <c r="C27">
        <v>0</v>
      </c>
      <c r="D27">
        <v>44.654888</v>
      </c>
      <c r="E27">
        <v>0</v>
      </c>
      <c r="F27">
        <v>0</v>
      </c>
      <c r="G27">
        <v>70.841031999999998</v>
      </c>
      <c r="H27">
        <v>0</v>
      </c>
      <c r="I27">
        <v>65.216407000000004</v>
      </c>
      <c r="J27">
        <v>23.291574000000001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141.429892</v>
      </c>
      <c r="Q27">
        <v>21.619792</v>
      </c>
      <c r="R27">
        <v>43.050736999999998</v>
      </c>
      <c r="S27">
        <v>26.717787000000001</v>
      </c>
      <c r="T27">
        <v>0.81483300000000003</v>
      </c>
      <c r="U27">
        <v>342</v>
      </c>
      <c r="V27">
        <v>20.731850000000001</v>
      </c>
      <c r="W27">
        <v>44.917999999999999</v>
      </c>
      <c r="X27">
        <v>147.515625</v>
      </c>
      <c r="Y27">
        <v>0</v>
      </c>
      <c r="Z27">
        <v>19.6614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8.2375129999999999</v>
      </c>
      <c r="AG27">
        <v>41.552100000000003</v>
      </c>
      <c r="AH27">
        <v>160.017672</v>
      </c>
      <c r="AI27">
        <v>68.802518000000006</v>
      </c>
      <c r="AJ27">
        <v>0</v>
      </c>
      <c r="AK27">
        <v>55.603538</v>
      </c>
      <c r="AL27">
        <v>75.53</v>
      </c>
      <c r="AM27">
        <v>16.588864999999998</v>
      </c>
      <c r="AN27">
        <v>1.0687660000000001</v>
      </c>
      <c r="AO27">
        <v>26.46</v>
      </c>
      <c r="AP27">
        <v>11.529</v>
      </c>
      <c r="AQ27">
        <v>0</v>
      </c>
      <c r="AR27">
        <v>47.472000000000001</v>
      </c>
      <c r="AS27">
        <v>33.467015000000004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3608.8408340000005</v>
      </c>
    </row>
    <row r="28" spans="1:117">
      <c r="A28" t="s">
        <v>70</v>
      </c>
      <c r="B28">
        <v>0</v>
      </c>
      <c r="C28">
        <v>0</v>
      </c>
      <c r="D28">
        <v>44.654888</v>
      </c>
      <c r="E28">
        <v>0</v>
      </c>
      <c r="F28">
        <v>0</v>
      </c>
      <c r="G28">
        <v>70.841031999999998</v>
      </c>
      <c r="H28">
        <v>0</v>
      </c>
      <c r="I28">
        <v>65.216407000000004</v>
      </c>
      <c r="J28">
        <v>23.291574000000001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141.429892</v>
      </c>
      <c r="Q28">
        <v>21.619792</v>
      </c>
      <c r="R28">
        <v>43.050736999999998</v>
      </c>
      <c r="S28">
        <v>26.717787000000001</v>
      </c>
      <c r="T28">
        <v>0.81483300000000003</v>
      </c>
      <c r="U28">
        <v>342</v>
      </c>
      <c r="V28">
        <v>20.731850000000001</v>
      </c>
      <c r="W28">
        <v>44.917999999999999</v>
      </c>
      <c r="X28">
        <v>147.515625</v>
      </c>
      <c r="Y28">
        <v>0</v>
      </c>
      <c r="Z28">
        <v>19.6614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8.2375129999999999</v>
      </c>
      <c r="AG28">
        <v>41.552100000000003</v>
      </c>
      <c r="AH28">
        <v>160.017672</v>
      </c>
      <c r="AI28">
        <v>68.802518000000006</v>
      </c>
      <c r="AJ28">
        <v>0</v>
      </c>
      <c r="AK28">
        <v>55.603538</v>
      </c>
      <c r="AL28">
        <v>75.53</v>
      </c>
      <c r="AM28">
        <v>16.588864999999998</v>
      </c>
      <c r="AN28">
        <v>1.0687660000000001</v>
      </c>
      <c r="AO28">
        <v>26.46</v>
      </c>
      <c r="AP28">
        <v>11.529</v>
      </c>
      <c r="AQ28">
        <v>0</v>
      </c>
      <c r="AR28">
        <v>51.887999999999998</v>
      </c>
      <c r="AS28">
        <v>33.467015000000004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3613.2568340000003</v>
      </c>
    </row>
    <row r="29" spans="1:117">
      <c r="A29" t="s">
        <v>71</v>
      </c>
      <c r="B29">
        <v>0</v>
      </c>
      <c r="C29">
        <v>0</v>
      </c>
      <c r="D29">
        <v>44.654888</v>
      </c>
      <c r="E29">
        <v>0</v>
      </c>
      <c r="F29">
        <v>0</v>
      </c>
      <c r="G29">
        <v>70.841031999999998</v>
      </c>
      <c r="H29">
        <v>0</v>
      </c>
      <c r="I29">
        <v>65.216407000000004</v>
      </c>
      <c r="J29">
        <v>23.291574000000001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141.429892</v>
      </c>
      <c r="Q29">
        <v>21.619792</v>
      </c>
      <c r="R29">
        <v>43.050736999999998</v>
      </c>
      <c r="S29">
        <v>26.717787000000001</v>
      </c>
      <c r="T29">
        <v>0.81483300000000003</v>
      </c>
      <c r="U29">
        <v>342</v>
      </c>
      <c r="V29">
        <v>20.731850000000001</v>
      </c>
      <c r="W29">
        <v>44.917999999999999</v>
      </c>
      <c r="X29">
        <v>147.515625</v>
      </c>
      <c r="Y29">
        <v>0</v>
      </c>
      <c r="Z29">
        <v>19.6614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8.2375129999999999</v>
      </c>
      <c r="AG29">
        <v>41.552100000000003</v>
      </c>
      <c r="AH29">
        <v>160.017672</v>
      </c>
      <c r="AI29">
        <v>68.802518000000006</v>
      </c>
      <c r="AJ29">
        <v>0</v>
      </c>
      <c r="AK29">
        <v>55.603538</v>
      </c>
      <c r="AL29">
        <v>75.53</v>
      </c>
      <c r="AM29">
        <v>16.588864999999998</v>
      </c>
      <c r="AN29">
        <v>1.0687660000000001</v>
      </c>
      <c r="AO29">
        <v>26.46</v>
      </c>
      <c r="AP29">
        <v>11.529</v>
      </c>
      <c r="AQ29">
        <v>0</v>
      </c>
      <c r="AR29">
        <v>51.887999999999998</v>
      </c>
      <c r="AS29">
        <v>33.467015000000004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3613.2568340000003</v>
      </c>
    </row>
    <row r="30" spans="1:117">
      <c r="A30" t="s">
        <v>72</v>
      </c>
      <c r="B30">
        <v>0</v>
      </c>
      <c r="C30">
        <v>0</v>
      </c>
      <c r="D30">
        <v>44.654888</v>
      </c>
      <c r="E30">
        <v>0</v>
      </c>
      <c r="F30">
        <v>0</v>
      </c>
      <c r="G30">
        <v>70.841031999999998</v>
      </c>
      <c r="H30">
        <v>0</v>
      </c>
      <c r="I30">
        <v>65.216407000000004</v>
      </c>
      <c r="J30">
        <v>23.291574000000001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141.429892</v>
      </c>
      <c r="Q30">
        <v>21.619792</v>
      </c>
      <c r="R30">
        <v>43.050736999999998</v>
      </c>
      <c r="S30">
        <v>26.717787000000001</v>
      </c>
      <c r="T30">
        <v>0.81483300000000003</v>
      </c>
      <c r="U30">
        <v>342</v>
      </c>
      <c r="V30">
        <v>20.731850000000001</v>
      </c>
      <c r="W30">
        <v>44.917999999999999</v>
      </c>
      <c r="X30">
        <v>147.515625</v>
      </c>
      <c r="Y30">
        <v>0</v>
      </c>
      <c r="Z30">
        <v>19.6614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8.2375129999999999</v>
      </c>
      <c r="AG30">
        <v>41.552100000000003</v>
      </c>
      <c r="AH30">
        <v>160.017672</v>
      </c>
      <c r="AI30">
        <v>36.158284000000002</v>
      </c>
      <c r="AJ30">
        <v>0</v>
      </c>
      <c r="AK30">
        <v>55.603538</v>
      </c>
      <c r="AL30">
        <v>75.53</v>
      </c>
      <c r="AM30">
        <v>16.588864999999998</v>
      </c>
      <c r="AN30">
        <v>1.0687660000000001</v>
      </c>
      <c r="AO30">
        <v>26.46</v>
      </c>
      <c r="AP30">
        <v>11.529</v>
      </c>
      <c r="AQ30">
        <v>0</v>
      </c>
      <c r="AR30">
        <v>47.472000000000001</v>
      </c>
      <c r="AS30">
        <v>33.467015000000004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3576.1966000000007</v>
      </c>
    </row>
    <row r="31" spans="1:117">
      <c r="A31" t="s">
        <v>73</v>
      </c>
      <c r="B31">
        <v>0</v>
      </c>
      <c r="C31">
        <v>0</v>
      </c>
      <c r="D31">
        <v>44.096702000000001</v>
      </c>
      <c r="E31">
        <v>0</v>
      </c>
      <c r="F31">
        <v>0</v>
      </c>
      <c r="G31">
        <v>70.841031999999998</v>
      </c>
      <c r="H31">
        <v>0</v>
      </c>
      <c r="I31">
        <v>65.216407000000004</v>
      </c>
      <c r="J31">
        <v>23.291574000000001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141.429892</v>
      </c>
      <c r="Q31">
        <v>21.619792</v>
      </c>
      <c r="R31">
        <v>43.050736999999998</v>
      </c>
      <c r="S31">
        <v>26.717787000000001</v>
      </c>
      <c r="T31">
        <v>0.81483300000000003</v>
      </c>
      <c r="U31">
        <v>342</v>
      </c>
      <c r="V31">
        <v>20.731850000000001</v>
      </c>
      <c r="W31">
        <v>41.883000000000003</v>
      </c>
      <c r="X31">
        <v>147.515625</v>
      </c>
      <c r="Y31">
        <v>0</v>
      </c>
      <c r="Z31">
        <v>19.6614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8.2375129999999999</v>
      </c>
      <c r="AG31">
        <v>41.552100000000003</v>
      </c>
      <c r="AH31">
        <v>160.017672</v>
      </c>
      <c r="AI31">
        <v>33.479892</v>
      </c>
      <c r="AJ31">
        <v>0</v>
      </c>
      <c r="AK31">
        <v>55.603538</v>
      </c>
      <c r="AL31">
        <v>75.53</v>
      </c>
      <c r="AM31">
        <v>16.588864999999998</v>
      </c>
      <c r="AN31">
        <v>1.0687660000000001</v>
      </c>
      <c r="AO31">
        <v>26.46</v>
      </c>
      <c r="AP31">
        <v>11.529</v>
      </c>
      <c r="AQ31">
        <v>0</v>
      </c>
      <c r="AR31">
        <v>47.472000000000001</v>
      </c>
      <c r="AS31">
        <v>33.467015000000004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3569.9250219999999</v>
      </c>
    </row>
    <row r="32" spans="1:117">
      <c r="A32" t="s">
        <v>74</v>
      </c>
      <c r="B32">
        <v>0</v>
      </c>
      <c r="C32">
        <v>0</v>
      </c>
      <c r="D32">
        <v>44.096702000000001</v>
      </c>
      <c r="E32">
        <v>0</v>
      </c>
      <c r="F32">
        <v>0</v>
      </c>
      <c r="G32">
        <v>70.841031999999998</v>
      </c>
      <c r="H32">
        <v>0</v>
      </c>
      <c r="I32">
        <v>65.216407000000004</v>
      </c>
      <c r="J32">
        <v>23.291574000000001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141.429892</v>
      </c>
      <c r="Q32">
        <v>21.619792</v>
      </c>
      <c r="R32">
        <v>43.050736999999998</v>
      </c>
      <c r="S32">
        <v>26.717787000000001</v>
      </c>
      <c r="T32">
        <v>0.81483300000000003</v>
      </c>
      <c r="U32">
        <v>342</v>
      </c>
      <c r="V32">
        <v>20.731850000000001</v>
      </c>
      <c r="W32">
        <v>41.883000000000003</v>
      </c>
      <c r="X32">
        <v>147.515625</v>
      </c>
      <c r="Y32">
        <v>0</v>
      </c>
      <c r="Z32">
        <v>19.6614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8.2375129999999999</v>
      </c>
      <c r="AG32">
        <v>41.552100000000003</v>
      </c>
      <c r="AH32">
        <v>160.017672</v>
      </c>
      <c r="AI32">
        <v>33.479892</v>
      </c>
      <c r="AJ32">
        <v>0</v>
      </c>
      <c r="AK32">
        <v>55.603538</v>
      </c>
      <c r="AL32">
        <v>75.53</v>
      </c>
      <c r="AM32">
        <v>16.588864999999998</v>
      </c>
      <c r="AN32">
        <v>1.0687660000000001</v>
      </c>
      <c r="AO32">
        <v>26.46</v>
      </c>
      <c r="AP32">
        <v>11.529</v>
      </c>
      <c r="AQ32">
        <v>0</v>
      </c>
      <c r="AR32">
        <v>47.472000000000001</v>
      </c>
      <c r="AS32">
        <v>33.467015000000004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3569.9250219999999</v>
      </c>
    </row>
    <row r="33" spans="1:117">
      <c r="A33" t="s">
        <v>75</v>
      </c>
      <c r="B33">
        <v>0</v>
      </c>
      <c r="C33">
        <v>0</v>
      </c>
      <c r="D33">
        <v>44.096702000000001</v>
      </c>
      <c r="E33">
        <v>0</v>
      </c>
      <c r="F33">
        <v>0</v>
      </c>
      <c r="G33">
        <v>70.841031999999998</v>
      </c>
      <c r="H33">
        <v>0</v>
      </c>
      <c r="I33">
        <v>65.216407000000004</v>
      </c>
      <c r="J33">
        <v>23.291574000000001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21.619792</v>
      </c>
      <c r="R33">
        <v>43.050736999999998</v>
      </c>
      <c r="S33">
        <v>26.717787000000001</v>
      </c>
      <c r="T33">
        <v>0.81483300000000003</v>
      </c>
      <c r="U33">
        <v>342</v>
      </c>
      <c r="V33">
        <v>20.731850000000001</v>
      </c>
      <c r="W33">
        <v>43.097000000000001</v>
      </c>
      <c r="X33">
        <v>147.515625</v>
      </c>
      <c r="Y33">
        <v>0</v>
      </c>
      <c r="Z33">
        <v>19.6614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8.2375129999999999</v>
      </c>
      <c r="AG33">
        <v>41.552100000000003</v>
      </c>
      <c r="AH33">
        <v>160.017672</v>
      </c>
      <c r="AI33">
        <v>33.479892</v>
      </c>
      <c r="AJ33">
        <v>0</v>
      </c>
      <c r="AK33">
        <v>55.603538</v>
      </c>
      <c r="AL33">
        <v>75.53</v>
      </c>
      <c r="AM33">
        <v>16.588864999999998</v>
      </c>
      <c r="AN33">
        <v>1.0687660000000001</v>
      </c>
      <c r="AO33">
        <v>26.46</v>
      </c>
      <c r="AP33">
        <v>10.247999999999999</v>
      </c>
      <c r="AQ33">
        <v>0</v>
      </c>
      <c r="AR33">
        <v>47.472000000000001</v>
      </c>
      <c r="AS33">
        <v>33.467015000000004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3570.4313860000007</v>
      </c>
    </row>
    <row r="34" spans="1:117">
      <c r="A34" t="s">
        <v>76</v>
      </c>
      <c r="B34">
        <v>0</v>
      </c>
      <c r="C34">
        <v>0</v>
      </c>
      <c r="D34">
        <v>43.538516000000001</v>
      </c>
      <c r="E34">
        <v>0</v>
      </c>
      <c r="F34">
        <v>0</v>
      </c>
      <c r="G34">
        <v>70.841031999999998</v>
      </c>
      <c r="H34">
        <v>0</v>
      </c>
      <c r="I34">
        <v>65.216407000000004</v>
      </c>
      <c r="J34">
        <v>23.291574000000001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21.619792</v>
      </c>
      <c r="R34">
        <v>43.050736999999998</v>
      </c>
      <c r="S34">
        <v>26.717787000000001</v>
      </c>
      <c r="T34">
        <v>0.81483300000000003</v>
      </c>
      <c r="U34">
        <v>342</v>
      </c>
      <c r="V34">
        <v>20.731850000000001</v>
      </c>
      <c r="W34">
        <v>43.097000000000001</v>
      </c>
      <c r="X34">
        <v>147.515625</v>
      </c>
      <c r="Y34">
        <v>0</v>
      </c>
      <c r="Z34">
        <v>19.6614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8.2375129999999999</v>
      </c>
      <c r="AG34">
        <v>41.552100000000003</v>
      </c>
      <c r="AH34">
        <v>160.017672</v>
      </c>
      <c r="AI34">
        <v>33.479892</v>
      </c>
      <c r="AJ34">
        <v>0</v>
      </c>
      <c r="AK34">
        <v>55.603538</v>
      </c>
      <c r="AL34">
        <v>75.53</v>
      </c>
      <c r="AM34">
        <v>16.588864999999998</v>
      </c>
      <c r="AN34">
        <v>1.0687660000000001</v>
      </c>
      <c r="AO34">
        <v>26.46</v>
      </c>
      <c r="AP34">
        <v>10.247999999999999</v>
      </c>
      <c r="AQ34">
        <v>0</v>
      </c>
      <c r="AR34">
        <v>47.472000000000001</v>
      </c>
      <c r="AS34">
        <v>33.467015000000004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3569.8732000000005</v>
      </c>
    </row>
    <row r="35" spans="1:117">
      <c r="A35" t="s">
        <v>77</v>
      </c>
      <c r="B35">
        <v>0</v>
      </c>
      <c r="C35">
        <v>0</v>
      </c>
      <c r="D35">
        <v>43.538516000000001</v>
      </c>
      <c r="E35">
        <v>0</v>
      </c>
      <c r="F35">
        <v>0</v>
      </c>
      <c r="G35">
        <v>70.841031999999998</v>
      </c>
      <c r="H35">
        <v>0</v>
      </c>
      <c r="I35">
        <v>65.216407000000004</v>
      </c>
      <c r="J35">
        <v>23.291574000000001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21.619792</v>
      </c>
      <c r="R35">
        <v>43.050736999999998</v>
      </c>
      <c r="S35">
        <v>26.717787000000001</v>
      </c>
      <c r="T35">
        <v>0.81483300000000003</v>
      </c>
      <c r="U35">
        <v>342</v>
      </c>
      <c r="V35">
        <v>20.731850000000001</v>
      </c>
      <c r="W35">
        <v>43.097000000000001</v>
      </c>
      <c r="X35">
        <v>147.515625</v>
      </c>
      <c r="Y35">
        <v>0</v>
      </c>
      <c r="Z35">
        <v>19.6614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8.2375129999999999</v>
      </c>
      <c r="AG35">
        <v>41.552100000000003</v>
      </c>
      <c r="AH35">
        <v>160.017672</v>
      </c>
      <c r="AI35">
        <v>33.479892</v>
      </c>
      <c r="AJ35">
        <v>0</v>
      </c>
      <c r="AK35">
        <v>55.603538</v>
      </c>
      <c r="AL35">
        <v>75.53</v>
      </c>
      <c r="AM35">
        <v>16.588864999999998</v>
      </c>
      <c r="AN35">
        <v>1.029182</v>
      </c>
      <c r="AO35">
        <v>26.46</v>
      </c>
      <c r="AP35">
        <v>10.247999999999999</v>
      </c>
      <c r="AQ35">
        <v>0</v>
      </c>
      <c r="AR35">
        <v>47.472000000000001</v>
      </c>
      <c r="AS35">
        <v>33.467015000000004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3569.8336160000008</v>
      </c>
    </row>
    <row r="36" spans="1:117">
      <c r="A36" t="s">
        <v>78</v>
      </c>
      <c r="B36">
        <v>0</v>
      </c>
      <c r="C36">
        <v>0</v>
      </c>
      <c r="D36">
        <v>43.538516000000001</v>
      </c>
      <c r="E36">
        <v>0</v>
      </c>
      <c r="F36">
        <v>0</v>
      </c>
      <c r="G36">
        <v>70.841031999999998</v>
      </c>
      <c r="H36">
        <v>0</v>
      </c>
      <c r="I36">
        <v>65.216407000000004</v>
      </c>
      <c r="J36">
        <v>23.291574000000001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21.619792</v>
      </c>
      <c r="R36">
        <v>43.050736999999998</v>
      </c>
      <c r="S36">
        <v>26.717787000000001</v>
      </c>
      <c r="T36">
        <v>0.81483300000000003</v>
      </c>
      <c r="U36">
        <v>342</v>
      </c>
      <c r="V36">
        <v>20.731850000000001</v>
      </c>
      <c r="W36">
        <v>43.097000000000001</v>
      </c>
      <c r="X36">
        <v>147.515625</v>
      </c>
      <c r="Y36">
        <v>0</v>
      </c>
      <c r="Z36">
        <v>19.6614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8.2375129999999999</v>
      </c>
      <c r="AG36">
        <v>41.552100000000003</v>
      </c>
      <c r="AH36">
        <v>160.017672</v>
      </c>
      <c r="AI36">
        <v>33.479892</v>
      </c>
      <c r="AJ36">
        <v>0</v>
      </c>
      <c r="AK36">
        <v>55.603538</v>
      </c>
      <c r="AL36">
        <v>75.53</v>
      </c>
      <c r="AM36">
        <v>16.588864999999998</v>
      </c>
      <c r="AN36">
        <v>1.029182</v>
      </c>
      <c r="AO36">
        <v>26.46</v>
      </c>
      <c r="AP36">
        <v>10.247999999999999</v>
      </c>
      <c r="AQ36">
        <v>0</v>
      </c>
      <c r="AR36">
        <v>47.472000000000001</v>
      </c>
      <c r="AS36">
        <v>33.467015000000004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3569.8336160000008</v>
      </c>
    </row>
    <row r="37" spans="1:117">
      <c r="A37" t="s">
        <v>79</v>
      </c>
      <c r="B37">
        <v>0</v>
      </c>
      <c r="C37">
        <v>0</v>
      </c>
      <c r="D37">
        <v>43.538516000000001</v>
      </c>
      <c r="E37">
        <v>0</v>
      </c>
      <c r="F37">
        <v>0</v>
      </c>
      <c r="G37">
        <v>70.841031999999998</v>
      </c>
      <c r="H37">
        <v>0</v>
      </c>
      <c r="I37">
        <v>65.216407000000004</v>
      </c>
      <c r="J37">
        <v>23.291574000000001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21.619792</v>
      </c>
      <c r="R37">
        <v>43.050736999999998</v>
      </c>
      <c r="S37">
        <v>26.717787000000001</v>
      </c>
      <c r="T37">
        <v>0.81483300000000003</v>
      </c>
      <c r="U37">
        <v>342</v>
      </c>
      <c r="V37">
        <v>20.731850000000001</v>
      </c>
      <c r="W37">
        <v>46.399079999999998</v>
      </c>
      <c r="X37">
        <v>147.515625</v>
      </c>
      <c r="Y37">
        <v>0</v>
      </c>
      <c r="Z37">
        <v>19.6614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8.2375129999999999</v>
      </c>
      <c r="AG37">
        <v>41.552100000000003</v>
      </c>
      <c r="AH37">
        <v>160.017672</v>
      </c>
      <c r="AI37">
        <v>33.479892</v>
      </c>
      <c r="AJ37">
        <v>0</v>
      </c>
      <c r="AK37">
        <v>55.603538</v>
      </c>
      <c r="AL37">
        <v>75.53</v>
      </c>
      <c r="AM37">
        <v>16.588864999999998</v>
      </c>
      <c r="AN37">
        <v>1.029182</v>
      </c>
      <c r="AO37">
        <v>26.46</v>
      </c>
      <c r="AP37">
        <v>10.888500000000001</v>
      </c>
      <c r="AQ37">
        <v>0</v>
      </c>
      <c r="AR37">
        <v>47.472000000000001</v>
      </c>
      <c r="AS37">
        <v>33.467015000000004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3573.7761960000007</v>
      </c>
    </row>
    <row r="38" spans="1:117">
      <c r="A38" t="s">
        <v>80</v>
      </c>
      <c r="B38">
        <v>0</v>
      </c>
      <c r="C38">
        <v>0</v>
      </c>
      <c r="D38">
        <v>43.538516000000001</v>
      </c>
      <c r="E38">
        <v>0</v>
      </c>
      <c r="F38">
        <v>0</v>
      </c>
      <c r="G38">
        <v>70.841031999999998</v>
      </c>
      <c r="H38">
        <v>0</v>
      </c>
      <c r="I38">
        <v>65.216407000000004</v>
      </c>
      <c r="J38">
        <v>23.291574000000001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21.619792</v>
      </c>
      <c r="R38">
        <v>43.050736999999998</v>
      </c>
      <c r="S38">
        <v>26.717787000000001</v>
      </c>
      <c r="T38">
        <v>0.81483300000000003</v>
      </c>
      <c r="U38">
        <v>342</v>
      </c>
      <c r="V38">
        <v>20.731850000000001</v>
      </c>
      <c r="W38">
        <v>46.399079999999998</v>
      </c>
      <c r="X38">
        <v>147.515625</v>
      </c>
      <c r="Y38">
        <v>0</v>
      </c>
      <c r="Z38">
        <v>19.6614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8.2375129999999999</v>
      </c>
      <c r="AG38">
        <v>41.552100000000003</v>
      </c>
      <c r="AH38">
        <v>160.017672</v>
      </c>
      <c r="AI38">
        <v>33.479892</v>
      </c>
      <c r="AJ38">
        <v>0</v>
      </c>
      <c r="AK38">
        <v>55.603538</v>
      </c>
      <c r="AL38">
        <v>75.53</v>
      </c>
      <c r="AM38">
        <v>16.588864999999998</v>
      </c>
      <c r="AN38">
        <v>1.029182</v>
      </c>
      <c r="AO38">
        <v>26.46</v>
      </c>
      <c r="AP38">
        <v>10.888500000000001</v>
      </c>
      <c r="AQ38">
        <v>0</v>
      </c>
      <c r="AR38">
        <v>47.472000000000001</v>
      </c>
      <c r="AS38">
        <v>33.467015000000004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3573.7761960000007</v>
      </c>
    </row>
    <row r="39" spans="1:117">
      <c r="A39" t="s">
        <v>81</v>
      </c>
      <c r="B39">
        <v>0</v>
      </c>
      <c r="C39">
        <v>0</v>
      </c>
      <c r="D39">
        <v>42.980330000000002</v>
      </c>
      <c r="E39">
        <v>0</v>
      </c>
      <c r="F39">
        <v>0</v>
      </c>
      <c r="G39">
        <v>70.841031999999998</v>
      </c>
      <c r="H39">
        <v>0</v>
      </c>
      <c r="I39">
        <v>69.874722000000006</v>
      </c>
      <c r="J39">
        <v>24.456151999999999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21.619792</v>
      </c>
      <c r="R39">
        <v>43.050736999999998</v>
      </c>
      <c r="S39">
        <v>26.717787000000001</v>
      </c>
      <c r="T39">
        <v>0.81483300000000003</v>
      </c>
      <c r="U39">
        <v>342</v>
      </c>
      <c r="V39">
        <v>20.731850000000001</v>
      </c>
      <c r="W39">
        <v>46.399079999999998</v>
      </c>
      <c r="X39">
        <v>147.515625</v>
      </c>
      <c r="Y39">
        <v>0</v>
      </c>
      <c r="Z39">
        <v>13.1076</v>
      </c>
      <c r="AA39">
        <v>42.66</v>
      </c>
      <c r="AB39">
        <v>41.864567000000001</v>
      </c>
      <c r="AC39">
        <v>30.944661</v>
      </c>
      <c r="AD39">
        <v>38.375382000000002</v>
      </c>
      <c r="AE39">
        <v>51.987209</v>
      </c>
      <c r="AF39">
        <v>8.2375129999999999</v>
      </c>
      <c r="AG39">
        <v>41.552100000000003</v>
      </c>
      <c r="AH39">
        <v>160.017672</v>
      </c>
      <c r="AI39">
        <v>33.479892</v>
      </c>
      <c r="AJ39">
        <v>0</v>
      </c>
      <c r="AK39">
        <v>55.603538</v>
      </c>
      <c r="AL39">
        <v>75.53</v>
      </c>
      <c r="AM39">
        <v>16.588864999999998</v>
      </c>
      <c r="AN39">
        <v>1.029182</v>
      </c>
      <c r="AO39">
        <v>26.46</v>
      </c>
      <c r="AP39">
        <v>11.529</v>
      </c>
      <c r="AQ39">
        <v>0</v>
      </c>
      <c r="AR39">
        <v>47.472000000000001</v>
      </c>
      <c r="AS39">
        <v>33.467015000000004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3573.4986710000007</v>
      </c>
    </row>
    <row r="40" spans="1:117">
      <c r="A40" t="s">
        <v>82</v>
      </c>
      <c r="B40">
        <v>0</v>
      </c>
      <c r="C40">
        <v>0</v>
      </c>
      <c r="D40">
        <v>42.980330000000002</v>
      </c>
      <c r="E40">
        <v>0</v>
      </c>
      <c r="F40">
        <v>0</v>
      </c>
      <c r="G40">
        <v>70.841031999999998</v>
      </c>
      <c r="H40">
        <v>0</v>
      </c>
      <c r="I40">
        <v>69.874722000000006</v>
      </c>
      <c r="J40">
        <v>24.456151999999999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21.619792</v>
      </c>
      <c r="R40">
        <v>43.050736999999998</v>
      </c>
      <c r="S40">
        <v>26.717787000000001</v>
      </c>
      <c r="T40">
        <v>0.81483300000000003</v>
      </c>
      <c r="U40">
        <v>342</v>
      </c>
      <c r="V40">
        <v>20.731850000000001</v>
      </c>
      <c r="W40">
        <v>46.399079999999998</v>
      </c>
      <c r="X40">
        <v>147.515625</v>
      </c>
      <c r="Y40">
        <v>0</v>
      </c>
      <c r="Z40">
        <v>13.1076</v>
      </c>
      <c r="AA40">
        <v>42.66</v>
      </c>
      <c r="AB40">
        <v>41.864567000000001</v>
      </c>
      <c r="AC40">
        <v>30.944661</v>
      </c>
      <c r="AD40">
        <v>38.375382000000002</v>
      </c>
      <c r="AE40">
        <v>51.987209</v>
      </c>
      <c r="AF40">
        <v>8.2375129999999999</v>
      </c>
      <c r="AG40">
        <v>41.552100000000003</v>
      </c>
      <c r="AH40">
        <v>160.017672</v>
      </c>
      <c r="AI40">
        <v>33.479892</v>
      </c>
      <c r="AJ40">
        <v>0</v>
      </c>
      <c r="AK40">
        <v>55.603538</v>
      </c>
      <c r="AL40">
        <v>75.53</v>
      </c>
      <c r="AM40">
        <v>16.588864999999998</v>
      </c>
      <c r="AN40">
        <v>1.029182</v>
      </c>
      <c r="AO40">
        <v>26.46</v>
      </c>
      <c r="AP40">
        <v>11.529</v>
      </c>
      <c r="AQ40">
        <v>0</v>
      </c>
      <c r="AR40">
        <v>47.472000000000001</v>
      </c>
      <c r="AS40">
        <v>33.467015000000004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3573.4986710000007</v>
      </c>
    </row>
    <row r="41" spans="1:117">
      <c r="A41" t="s">
        <v>83</v>
      </c>
      <c r="B41">
        <v>0</v>
      </c>
      <c r="C41">
        <v>0</v>
      </c>
      <c r="D41">
        <v>42.980330000000002</v>
      </c>
      <c r="E41">
        <v>0</v>
      </c>
      <c r="F41">
        <v>0</v>
      </c>
      <c r="G41">
        <v>70.841031999999998</v>
      </c>
      <c r="H41">
        <v>0</v>
      </c>
      <c r="I41">
        <v>69.874722000000006</v>
      </c>
      <c r="J41">
        <v>24.456151999999999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21.619792</v>
      </c>
      <c r="R41">
        <v>43.050736999999998</v>
      </c>
      <c r="S41">
        <v>26.717787000000001</v>
      </c>
      <c r="T41">
        <v>0.81483300000000003</v>
      </c>
      <c r="U41">
        <v>342</v>
      </c>
      <c r="V41">
        <v>20.731850000000001</v>
      </c>
      <c r="W41">
        <v>46.399079999999998</v>
      </c>
      <c r="X41">
        <v>147.515625</v>
      </c>
      <c r="Y41">
        <v>0</v>
      </c>
      <c r="Z41">
        <v>13.1076</v>
      </c>
      <c r="AA41">
        <v>42.66</v>
      </c>
      <c r="AB41">
        <v>41.864567000000001</v>
      </c>
      <c r="AC41">
        <v>30.944661</v>
      </c>
      <c r="AD41">
        <v>38.375382000000002</v>
      </c>
      <c r="AE41">
        <v>51.987209</v>
      </c>
      <c r="AF41">
        <v>8.2375129999999999</v>
      </c>
      <c r="AG41">
        <v>41.552100000000003</v>
      </c>
      <c r="AH41">
        <v>160.017672</v>
      </c>
      <c r="AI41">
        <v>20.087935999999999</v>
      </c>
      <c r="AJ41">
        <v>0</v>
      </c>
      <c r="AK41">
        <v>55.603538</v>
      </c>
      <c r="AL41">
        <v>75.53</v>
      </c>
      <c r="AM41">
        <v>16.588864999999998</v>
      </c>
      <c r="AN41">
        <v>1.029182</v>
      </c>
      <c r="AO41">
        <v>26.46</v>
      </c>
      <c r="AP41">
        <v>11.529</v>
      </c>
      <c r="AQ41">
        <v>0</v>
      </c>
      <c r="AR41">
        <v>47.472000000000001</v>
      </c>
      <c r="AS41">
        <v>33.467015000000004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3560.1067150000008</v>
      </c>
    </row>
    <row r="42" spans="1:117">
      <c r="A42" t="s">
        <v>84</v>
      </c>
      <c r="B42">
        <v>0</v>
      </c>
      <c r="C42">
        <v>0</v>
      </c>
      <c r="D42">
        <v>42.980330000000002</v>
      </c>
      <c r="E42">
        <v>0</v>
      </c>
      <c r="F42">
        <v>0</v>
      </c>
      <c r="G42">
        <v>70.841031999999998</v>
      </c>
      <c r="H42">
        <v>0</v>
      </c>
      <c r="I42">
        <v>69.874722000000006</v>
      </c>
      <c r="J42">
        <v>24.456151999999999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21.619792</v>
      </c>
      <c r="R42">
        <v>43.050736999999998</v>
      </c>
      <c r="S42">
        <v>26.717787000000001</v>
      </c>
      <c r="T42">
        <v>0.81483300000000003</v>
      </c>
      <c r="U42">
        <v>342</v>
      </c>
      <c r="V42">
        <v>20.731850000000001</v>
      </c>
      <c r="W42">
        <v>46.399079999999998</v>
      </c>
      <c r="X42">
        <v>147.515625</v>
      </c>
      <c r="Y42">
        <v>0</v>
      </c>
      <c r="Z42">
        <v>13.1076</v>
      </c>
      <c r="AA42">
        <v>42.66</v>
      </c>
      <c r="AB42">
        <v>41.864567000000001</v>
      </c>
      <c r="AC42">
        <v>30.944661</v>
      </c>
      <c r="AD42">
        <v>38.375382000000002</v>
      </c>
      <c r="AE42">
        <v>51.987209</v>
      </c>
      <c r="AF42">
        <v>8.2375129999999999</v>
      </c>
      <c r="AG42">
        <v>41.552100000000003</v>
      </c>
      <c r="AH42">
        <v>160.017672</v>
      </c>
      <c r="AI42">
        <v>20.087935999999999</v>
      </c>
      <c r="AJ42">
        <v>0</v>
      </c>
      <c r="AK42">
        <v>55.603538</v>
      </c>
      <c r="AL42">
        <v>75.53</v>
      </c>
      <c r="AM42">
        <v>16.588864999999998</v>
      </c>
      <c r="AN42">
        <v>1.029182</v>
      </c>
      <c r="AO42">
        <v>26.46</v>
      </c>
      <c r="AP42">
        <v>11.529</v>
      </c>
      <c r="AQ42">
        <v>0</v>
      </c>
      <c r="AR42">
        <v>47.472000000000001</v>
      </c>
      <c r="AS42">
        <v>33.467015000000004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3560.1067150000008</v>
      </c>
    </row>
    <row r="43" spans="1:117">
      <c r="A43" t="s">
        <v>85</v>
      </c>
      <c r="B43">
        <v>0</v>
      </c>
      <c r="C43">
        <v>0</v>
      </c>
      <c r="D43">
        <v>42.422142999999998</v>
      </c>
      <c r="E43">
        <v>0</v>
      </c>
      <c r="F43">
        <v>0</v>
      </c>
      <c r="G43">
        <v>70.841031999999998</v>
      </c>
      <c r="H43">
        <v>0</v>
      </c>
      <c r="I43">
        <v>69.874722000000006</v>
      </c>
      <c r="J43">
        <v>24.456151999999999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21.619792</v>
      </c>
      <c r="R43">
        <v>43.050736999999998</v>
      </c>
      <c r="S43">
        <v>26.717787000000001</v>
      </c>
      <c r="T43">
        <v>0.81483300000000003</v>
      </c>
      <c r="U43">
        <v>342</v>
      </c>
      <c r="V43">
        <v>20.731850000000001</v>
      </c>
      <c r="W43">
        <v>46.399079999999998</v>
      </c>
      <c r="X43">
        <v>147.515625</v>
      </c>
      <c r="Y43">
        <v>0</v>
      </c>
      <c r="Z43">
        <v>13.1076</v>
      </c>
      <c r="AA43">
        <v>42.66</v>
      </c>
      <c r="AB43">
        <v>41.864567000000001</v>
      </c>
      <c r="AC43">
        <v>30.944661</v>
      </c>
      <c r="AD43">
        <v>38.375382000000002</v>
      </c>
      <c r="AE43">
        <v>51.987209</v>
      </c>
      <c r="AF43">
        <v>8.2375129999999999</v>
      </c>
      <c r="AG43">
        <v>41.552100000000003</v>
      </c>
      <c r="AH43">
        <v>160.017672</v>
      </c>
      <c r="AI43">
        <v>20.087935999999999</v>
      </c>
      <c r="AJ43">
        <v>0</v>
      </c>
      <c r="AK43">
        <v>55.603538</v>
      </c>
      <c r="AL43">
        <v>75.53</v>
      </c>
      <c r="AM43">
        <v>16.588864999999998</v>
      </c>
      <c r="AN43">
        <v>1.029182</v>
      </c>
      <c r="AO43">
        <v>26.46</v>
      </c>
      <c r="AP43">
        <v>11.529</v>
      </c>
      <c r="AQ43">
        <v>0</v>
      </c>
      <c r="AR43">
        <v>47.472000000000001</v>
      </c>
      <c r="AS43">
        <v>33.467015000000004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3559.5485280000007</v>
      </c>
    </row>
    <row r="44" spans="1:117">
      <c r="A44" t="s">
        <v>86</v>
      </c>
      <c r="B44">
        <v>0</v>
      </c>
      <c r="C44">
        <v>0</v>
      </c>
      <c r="D44">
        <v>42.422142999999998</v>
      </c>
      <c r="E44">
        <v>0</v>
      </c>
      <c r="F44">
        <v>0</v>
      </c>
      <c r="G44">
        <v>70.841031999999998</v>
      </c>
      <c r="H44">
        <v>0</v>
      </c>
      <c r="I44">
        <v>69.874722000000006</v>
      </c>
      <c r="J44">
        <v>24.456151999999999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21.619792</v>
      </c>
      <c r="R44">
        <v>43.050736999999998</v>
      </c>
      <c r="S44">
        <v>26.717787000000001</v>
      </c>
      <c r="T44">
        <v>0.81483300000000003</v>
      </c>
      <c r="U44">
        <v>342</v>
      </c>
      <c r="V44">
        <v>20.731850000000001</v>
      </c>
      <c r="W44">
        <v>46.399079999999998</v>
      </c>
      <c r="X44">
        <v>147.515625</v>
      </c>
      <c r="Y44">
        <v>0</v>
      </c>
      <c r="Z44">
        <v>13.1076</v>
      </c>
      <c r="AA44">
        <v>42.66</v>
      </c>
      <c r="AB44">
        <v>41.864567000000001</v>
      </c>
      <c r="AC44">
        <v>30.944661</v>
      </c>
      <c r="AD44">
        <v>38.375382000000002</v>
      </c>
      <c r="AE44">
        <v>51.987209</v>
      </c>
      <c r="AF44">
        <v>8.2375129999999999</v>
      </c>
      <c r="AG44">
        <v>41.552100000000003</v>
      </c>
      <c r="AH44">
        <v>160.017672</v>
      </c>
      <c r="AI44">
        <v>20.087935999999999</v>
      </c>
      <c r="AJ44">
        <v>0</v>
      </c>
      <c r="AK44">
        <v>55.603538</v>
      </c>
      <c r="AL44">
        <v>75.53</v>
      </c>
      <c r="AM44">
        <v>16.588864999999998</v>
      </c>
      <c r="AN44">
        <v>1.029182</v>
      </c>
      <c r="AO44">
        <v>26.46</v>
      </c>
      <c r="AP44">
        <v>11.529</v>
      </c>
      <c r="AQ44">
        <v>0</v>
      </c>
      <c r="AR44">
        <v>47.472000000000001</v>
      </c>
      <c r="AS44">
        <v>33.467015000000004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3559.5485280000007</v>
      </c>
    </row>
    <row r="45" spans="1:117">
      <c r="A45" t="s">
        <v>87</v>
      </c>
      <c r="B45">
        <v>0</v>
      </c>
      <c r="C45">
        <v>0</v>
      </c>
      <c r="D45">
        <v>42.422142999999998</v>
      </c>
      <c r="E45">
        <v>0</v>
      </c>
      <c r="F45">
        <v>0</v>
      </c>
      <c r="G45">
        <v>70.841031999999998</v>
      </c>
      <c r="H45">
        <v>0</v>
      </c>
      <c r="I45">
        <v>69.874722000000006</v>
      </c>
      <c r="J45">
        <v>24.456151999999999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21.619792</v>
      </c>
      <c r="R45">
        <v>43.050736999999998</v>
      </c>
      <c r="S45">
        <v>26.717787000000001</v>
      </c>
      <c r="T45">
        <v>0.81483300000000003</v>
      </c>
      <c r="U45">
        <v>342</v>
      </c>
      <c r="V45">
        <v>20.731850000000001</v>
      </c>
      <c r="W45">
        <v>46.399079999999998</v>
      </c>
      <c r="X45">
        <v>147.515625</v>
      </c>
      <c r="Y45">
        <v>0</v>
      </c>
      <c r="Z45">
        <v>13.1076</v>
      </c>
      <c r="AA45">
        <v>42.66</v>
      </c>
      <c r="AB45">
        <v>41.864567000000001</v>
      </c>
      <c r="AC45">
        <v>30.944661</v>
      </c>
      <c r="AD45">
        <v>38.375382000000002</v>
      </c>
      <c r="AE45">
        <v>51.987209</v>
      </c>
      <c r="AF45">
        <v>8.2375129999999999</v>
      </c>
      <c r="AG45">
        <v>41.552100000000003</v>
      </c>
      <c r="AH45">
        <v>160.017672</v>
      </c>
      <c r="AI45">
        <v>20.087935999999999</v>
      </c>
      <c r="AJ45">
        <v>0</v>
      </c>
      <c r="AK45">
        <v>55.603538</v>
      </c>
      <c r="AL45">
        <v>75.53</v>
      </c>
      <c r="AM45">
        <v>16.588864999999998</v>
      </c>
      <c r="AN45">
        <v>1.029182</v>
      </c>
      <c r="AO45">
        <v>26.46</v>
      </c>
      <c r="AP45">
        <v>11.529</v>
      </c>
      <c r="AQ45">
        <v>0</v>
      </c>
      <c r="AR45">
        <v>47.472000000000001</v>
      </c>
      <c r="AS45">
        <v>33.467015000000004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3559.5485280000007</v>
      </c>
    </row>
    <row r="46" spans="1:117">
      <c r="A46" t="s">
        <v>88</v>
      </c>
      <c r="B46">
        <v>0</v>
      </c>
      <c r="C46">
        <v>0</v>
      </c>
      <c r="D46">
        <v>42.422142999999998</v>
      </c>
      <c r="E46">
        <v>0</v>
      </c>
      <c r="F46">
        <v>0</v>
      </c>
      <c r="G46">
        <v>70.841031999999998</v>
      </c>
      <c r="H46">
        <v>0</v>
      </c>
      <c r="I46">
        <v>69.874722000000006</v>
      </c>
      <c r="J46">
        <v>24.456151999999999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21.619792</v>
      </c>
      <c r="R46">
        <v>43.050736999999998</v>
      </c>
      <c r="S46">
        <v>26.717787000000001</v>
      </c>
      <c r="T46">
        <v>0.81483300000000003</v>
      </c>
      <c r="U46">
        <v>342</v>
      </c>
      <c r="V46">
        <v>20.731850000000001</v>
      </c>
      <c r="W46">
        <v>46.399079999999998</v>
      </c>
      <c r="X46">
        <v>147.515625</v>
      </c>
      <c r="Y46">
        <v>0</v>
      </c>
      <c r="Z46">
        <v>13.1076</v>
      </c>
      <c r="AA46">
        <v>42.66</v>
      </c>
      <c r="AB46">
        <v>41.864567000000001</v>
      </c>
      <c r="AC46">
        <v>30.944661</v>
      </c>
      <c r="AD46">
        <v>38.375382000000002</v>
      </c>
      <c r="AE46">
        <v>51.987209</v>
      </c>
      <c r="AF46">
        <v>8.2375129999999999</v>
      </c>
      <c r="AG46">
        <v>41.552100000000003</v>
      </c>
      <c r="AH46">
        <v>160.017672</v>
      </c>
      <c r="AI46">
        <v>20.087935999999999</v>
      </c>
      <c r="AJ46">
        <v>0</v>
      </c>
      <c r="AK46">
        <v>55.603538</v>
      </c>
      <c r="AL46">
        <v>75.53</v>
      </c>
      <c r="AM46">
        <v>16.588864999999998</v>
      </c>
      <c r="AN46">
        <v>1.029182</v>
      </c>
      <c r="AO46">
        <v>26.46</v>
      </c>
      <c r="AP46">
        <v>11.529</v>
      </c>
      <c r="AQ46">
        <v>0</v>
      </c>
      <c r="AR46">
        <v>51.887999999999998</v>
      </c>
      <c r="AS46">
        <v>33.467015000000004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3563.9645280000004</v>
      </c>
    </row>
    <row r="47" spans="1:117">
      <c r="A47" t="s">
        <v>89</v>
      </c>
      <c r="B47">
        <v>0</v>
      </c>
      <c r="C47">
        <v>0</v>
      </c>
      <c r="D47">
        <v>42.422142999999998</v>
      </c>
      <c r="E47">
        <v>0</v>
      </c>
      <c r="F47">
        <v>0</v>
      </c>
      <c r="G47">
        <v>70.841031999999998</v>
      </c>
      <c r="H47">
        <v>0</v>
      </c>
      <c r="I47">
        <v>69.874722000000006</v>
      </c>
      <c r="J47">
        <v>24.456151999999999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21.619792</v>
      </c>
      <c r="R47">
        <v>43.050736999999998</v>
      </c>
      <c r="S47">
        <v>26.717787000000001</v>
      </c>
      <c r="T47">
        <v>0.81483300000000003</v>
      </c>
      <c r="U47">
        <v>342</v>
      </c>
      <c r="V47">
        <v>20.731850000000001</v>
      </c>
      <c r="W47">
        <v>46.399079999999998</v>
      </c>
      <c r="X47">
        <v>147.515625</v>
      </c>
      <c r="Y47">
        <v>0</v>
      </c>
      <c r="Z47">
        <v>13.1076</v>
      </c>
      <c r="AA47">
        <v>42.66</v>
      </c>
      <c r="AB47">
        <v>41.864567000000001</v>
      </c>
      <c r="AC47">
        <v>30.944661</v>
      </c>
      <c r="AD47">
        <v>38.375382000000002</v>
      </c>
      <c r="AE47">
        <v>51.987209</v>
      </c>
      <c r="AF47">
        <v>6.178134</v>
      </c>
      <c r="AG47">
        <v>41.552100000000003</v>
      </c>
      <c r="AH47">
        <v>160.017672</v>
      </c>
      <c r="AI47">
        <v>20.087935999999999</v>
      </c>
      <c r="AJ47">
        <v>0</v>
      </c>
      <c r="AK47">
        <v>55.603538</v>
      </c>
      <c r="AL47">
        <v>53.451999999999998</v>
      </c>
      <c r="AM47">
        <v>16.588864999999998</v>
      </c>
      <c r="AN47">
        <v>1.029182</v>
      </c>
      <c r="AO47">
        <v>26.46</v>
      </c>
      <c r="AP47">
        <v>11.529</v>
      </c>
      <c r="AQ47">
        <v>0</v>
      </c>
      <c r="AR47">
        <v>51.887999999999998</v>
      </c>
      <c r="AS47">
        <v>33.467015000000004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3539.8271490000002</v>
      </c>
    </row>
    <row r="48" spans="1:117">
      <c r="A48" t="s">
        <v>90</v>
      </c>
      <c r="B48">
        <v>0</v>
      </c>
      <c r="C48">
        <v>0</v>
      </c>
      <c r="D48">
        <v>41.305771</v>
      </c>
      <c r="E48">
        <v>0</v>
      </c>
      <c r="F48">
        <v>0</v>
      </c>
      <c r="G48">
        <v>70.841031999999998</v>
      </c>
      <c r="H48">
        <v>0</v>
      </c>
      <c r="I48">
        <v>69.874722000000006</v>
      </c>
      <c r="J48">
        <v>24.456151999999999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21.619792</v>
      </c>
      <c r="R48">
        <v>43.050736999999998</v>
      </c>
      <c r="S48">
        <v>26.717787000000001</v>
      </c>
      <c r="T48">
        <v>0.81483300000000003</v>
      </c>
      <c r="U48">
        <v>342</v>
      </c>
      <c r="V48">
        <v>20.731850000000001</v>
      </c>
      <c r="W48">
        <v>46.399079999999998</v>
      </c>
      <c r="X48">
        <v>147.515625</v>
      </c>
      <c r="Y48">
        <v>0</v>
      </c>
      <c r="Z48">
        <v>13.1076</v>
      </c>
      <c r="AA48">
        <v>42.66</v>
      </c>
      <c r="AB48">
        <v>41.864567000000001</v>
      </c>
      <c r="AC48">
        <v>30.944661</v>
      </c>
      <c r="AD48">
        <v>38.375382000000002</v>
      </c>
      <c r="AE48">
        <v>51.987209</v>
      </c>
      <c r="AF48">
        <v>6.178134</v>
      </c>
      <c r="AG48">
        <v>41.552100000000003</v>
      </c>
      <c r="AH48">
        <v>160.017672</v>
      </c>
      <c r="AI48">
        <v>20.087935999999999</v>
      </c>
      <c r="AJ48">
        <v>0</v>
      </c>
      <c r="AK48">
        <v>55.603538</v>
      </c>
      <c r="AL48">
        <v>53.451999999999998</v>
      </c>
      <c r="AM48">
        <v>16.588864999999998</v>
      </c>
      <c r="AN48">
        <v>1.029182</v>
      </c>
      <c r="AO48">
        <v>26.46</v>
      </c>
      <c r="AP48">
        <v>11.529</v>
      </c>
      <c r="AQ48">
        <v>0</v>
      </c>
      <c r="AR48">
        <v>47.472000000000001</v>
      </c>
      <c r="AS48">
        <v>33.467015000000004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3534.2947770000001</v>
      </c>
    </row>
    <row r="49" spans="1:117">
      <c r="A49" t="s">
        <v>91</v>
      </c>
      <c r="B49">
        <v>0</v>
      </c>
      <c r="C49">
        <v>0</v>
      </c>
      <c r="D49">
        <v>41.305771</v>
      </c>
      <c r="E49">
        <v>0</v>
      </c>
      <c r="F49">
        <v>0</v>
      </c>
      <c r="G49">
        <v>70.841031999999998</v>
      </c>
      <c r="H49">
        <v>0</v>
      </c>
      <c r="I49">
        <v>69.874722000000006</v>
      </c>
      <c r="J49">
        <v>24.456151999999999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21.619792</v>
      </c>
      <c r="R49">
        <v>43.050736999999998</v>
      </c>
      <c r="S49">
        <v>26.717787000000001</v>
      </c>
      <c r="T49">
        <v>0.81483300000000003</v>
      </c>
      <c r="U49">
        <v>342</v>
      </c>
      <c r="V49">
        <v>20.731850000000001</v>
      </c>
      <c r="W49">
        <v>46.399079999999998</v>
      </c>
      <c r="X49">
        <v>147.515625</v>
      </c>
      <c r="Y49">
        <v>0</v>
      </c>
      <c r="Z49">
        <v>13.1076</v>
      </c>
      <c r="AA49">
        <v>42.66</v>
      </c>
      <c r="AB49">
        <v>41.864567000000001</v>
      </c>
      <c r="AC49">
        <v>30.944661</v>
      </c>
      <c r="AD49">
        <v>38.375382000000002</v>
      </c>
      <c r="AE49">
        <v>51.987209</v>
      </c>
      <c r="AF49">
        <v>6.178134</v>
      </c>
      <c r="AG49">
        <v>41.552100000000003</v>
      </c>
      <c r="AH49">
        <v>160.017672</v>
      </c>
      <c r="AI49">
        <v>20.087935999999999</v>
      </c>
      <c r="AJ49">
        <v>0</v>
      </c>
      <c r="AK49">
        <v>55.603538</v>
      </c>
      <c r="AL49">
        <v>53.451999999999998</v>
      </c>
      <c r="AM49">
        <v>16.588864999999998</v>
      </c>
      <c r="AN49">
        <v>1.029182</v>
      </c>
      <c r="AO49">
        <v>26.46</v>
      </c>
      <c r="AP49">
        <v>11.529</v>
      </c>
      <c r="AQ49">
        <v>0</v>
      </c>
      <c r="AR49">
        <v>47.472000000000001</v>
      </c>
      <c r="AS49">
        <v>33.467015000000004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3534.2947770000001</v>
      </c>
    </row>
    <row r="50" spans="1:117">
      <c r="A50" t="s">
        <v>92</v>
      </c>
      <c r="B50">
        <v>0</v>
      </c>
      <c r="C50">
        <v>0</v>
      </c>
      <c r="D50">
        <v>41.305771</v>
      </c>
      <c r="E50">
        <v>0</v>
      </c>
      <c r="F50">
        <v>0</v>
      </c>
      <c r="G50">
        <v>70.841031999999998</v>
      </c>
      <c r="H50">
        <v>0</v>
      </c>
      <c r="I50">
        <v>69.874722000000006</v>
      </c>
      <c r="J50">
        <v>24.456151999999999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21.619792</v>
      </c>
      <c r="R50">
        <v>43.050736999999998</v>
      </c>
      <c r="S50">
        <v>26.717787000000001</v>
      </c>
      <c r="T50">
        <v>0.81483300000000003</v>
      </c>
      <c r="U50">
        <v>342</v>
      </c>
      <c r="V50">
        <v>20.731850000000001</v>
      </c>
      <c r="W50">
        <v>46.399079999999998</v>
      </c>
      <c r="X50">
        <v>147.515625</v>
      </c>
      <c r="Y50">
        <v>0</v>
      </c>
      <c r="Z50">
        <v>13.1076</v>
      </c>
      <c r="AA50">
        <v>42.66</v>
      </c>
      <c r="AB50">
        <v>41.864567000000001</v>
      </c>
      <c r="AC50">
        <v>30.944661</v>
      </c>
      <c r="AD50">
        <v>38.375382000000002</v>
      </c>
      <c r="AE50">
        <v>51.987209</v>
      </c>
      <c r="AF50">
        <v>6.178134</v>
      </c>
      <c r="AG50">
        <v>41.552100000000003</v>
      </c>
      <c r="AH50">
        <v>160.017672</v>
      </c>
      <c r="AI50">
        <v>20.087935999999999</v>
      </c>
      <c r="AJ50">
        <v>0</v>
      </c>
      <c r="AK50">
        <v>55.603538</v>
      </c>
      <c r="AL50">
        <v>53.451999999999998</v>
      </c>
      <c r="AM50">
        <v>16.588864999999998</v>
      </c>
      <c r="AN50">
        <v>1.029182</v>
      </c>
      <c r="AO50">
        <v>26.46</v>
      </c>
      <c r="AP50">
        <v>11.529</v>
      </c>
      <c r="AQ50">
        <v>0</v>
      </c>
      <c r="AR50">
        <v>47.472000000000001</v>
      </c>
      <c r="AS50">
        <v>33.467015000000004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3534.2947770000001</v>
      </c>
    </row>
    <row r="51" spans="1:117">
      <c r="A51" t="s">
        <v>93</v>
      </c>
      <c r="B51">
        <v>0</v>
      </c>
      <c r="C51">
        <v>0</v>
      </c>
      <c r="D51">
        <v>41.305771</v>
      </c>
      <c r="E51">
        <v>0</v>
      </c>
      <c r="F51">
        <v>0</v>
      </c>
      <c r="G51">
        <v>70.841031999999998</v>
      </c>
      <c r="H51">
        <v>0</v>
      </c>
      <c r="I51">
        <v>69.874722000000006</v>
      </c>
      <c r="J51">
        <v>24.456151999999999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21.619792</v>
      </c>
      <c r="R51">
        <v>43.050736999999998</v>
      </c>
      <c r="S51">
        <v>26.717787000000001</v>
      </c>
      <c r="T51">
        <v>0.81483300000000003</v>
      </c>
      <c r="U51">
        <v>342</v>
      </c>
      <c r="V51">
        <v>20.731850000000001</v>
      </c>
      <c r="W51">
        <v>46.399079999999998</v>
      </c>
      <c r="X51">
        <v>147.515625</v>
      </c>
      <c r="Y51">
        <v>0</v>
      </c>
      <c r="Z51">
        <v>13.1076</v>
      </c>
      <c r="AA51">
        <v>42.66</v>
      </c>
      <c r="AB51">
        <v>41.864567000000001</v>
      </c>
      <c r="AC51">
        <v>30.944661</v>
      </c>
      <c r="AD51">
        <v>38.375382000000002</v>
      </c>
      <c r="AE51">
        <v>51.987209</v>
      </c>
      <c r="AF51">
        <v>6.178134</v>
      </c>
      <c r="AG51">
        <v>41.552100000000003</v>
      </c>
      <c r="AH51">
        <v>160.017672</v>
      </c>
      <c r="AI51">
        <v>20.087935999999999</v>
      </c>
      <c r="AJ51">
        <v>0</v>
      </c>
      <c r="AK51">
        <v>55.603538</v>
      </c>
      <c r="AL51">
        <v>84.9422</v>
      </c>
      <c r="AM51">
        <v>16.588864999999998</v>
      </c>
      <c r="AN51">
        <v>1.029182</v>
      </c>
      <c r="AO51">
        <v>26.46</v>
      </c>
      <c r="AP51">
        <v>11.529</v>
      </c>
      <c r="AQ51">
        <v>0</v>
      </c>
      <c r="AR51">
        <v>47.472000000000001</v>
      </c>
      <c r="AS51">
        <v>33.467015000000004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3567.4334770000005</v>
      </c>
    </row>
    <row r="52" spans="1:117">
      <c r="A52" t="s">
        <v>94</v>
      </c>
      <c r="B52">
        <v>0</v>
      </c>
      <c r="C52">
        <v>0</v>
      </c>
      <c r="D52">
        <v>41.305771</v>
      </c>
      <c r="E52">
        <v>0</v>
      </c>
      <c r="F52">
        <v>0</v>
      </c>
      <c r="G52">
        <v>70.841031999999998</v>
      </c>
      <c r="H52">
        <v>0</v>
      </c>
      <c r="I52">
        <v>69.874722000000006</v>
      </c>
      <c r="J52">
        <v>24.456151999999999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21.619792</v>
      </c>
      <c r="R52">
        <v>43.050736999999998</v>
      </c>
      <c r="S52">
        <v>26.717787000000001</v>
      </c>
      <c r="T52">
        <v>0.81483300000000003</v>
      </c>
      <c r="U52">
        <v>342</v>
      </c>
      <c r="V52">
        <v>20.731850000000001</v>
      </c>
      <c r="W52">
        <v>46.399079999999998</v>
      </c>
      <c r="X52">
        <v>147.515625</v>
      </c>
      <c r="Y52">
        <v>0</v>
      </c>
      <c r="Z52">
        <v>13.1076</v>
      </c>
      <c r="AA52">
        <v>42.66</v>
      </c>
      <c r="AB52">
        <v>41.864567000000001</v>
      </c>
      <c r="AC52">
        <v>30.944661</v>
      </c>
      <c r="AD52">
        <v>38.375382000000002</v>
      </c>
      <c r="AE52">
        <v>51.987209</v>
      </c>
      <c r="AF52">
        <v>6.178134</v>
      </c>
      <c r="AG52">
        <v>41.552100000000003</v>
      </c>
      <c r="AH52">
        <v>160.017672</v>
      </c>
      <c r="AI52">
        <v>20.087935999999999</v>
      </c>
      <c r="AJ52">
        <v>0</v>
      </c>
      <c r="AK52">
        <v>55.603538</v>
      </c>
      <c r="AL52">
        <v>84.9422</v>
      </c>
      <c r="AM52">
        <v>16.588864999999998</v>
      </c>
      <c r="AN52">
        <v>1.029182</v>
      </c>
      <c r="AO52">
        <v>26.46</v>
      </c>
      <c r="AP52">
        <v>11.529</v>
      </c>
      <c r="AQ52">
        <v>0</v>
      </c>
      <c r="AR52">
        <v>47.472000000000001</v>
      </c>
      <c r="AS52">
        <v>33.467015000000004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3567.4334770000005</v>
      </c>
    </row>
    <row r="53" spans="1:117">
      <c r="A53" t="s">
        <v>95</v>
      </c>
      <c r="B53">
        <v>0</v>
      </c>
      <c r="C53">
        <v>0</v>
      </c>
      <c r="D53">
        <v>40.189399000000002</v>
      </c>
      <c r="E53">
        <v>0</v>
      </c>
      <c r="F53">
        <v>0</v>
      </c>
      <c r="G53">
        <v>70.841031999999998</v>
      </c>
      <c r="H53">
        <v>0</v>
      </c>
      <c r="I53">
        <v>69.874722000000006</v>
      </c>
      <c r="J53">
        <v>24.456151999999999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21.619792</v>
      </c>
      <c r="R53">
        <v>43.050736999999998</v>
      </c>
      <c r="S53">
        <v>26.717787000000001</v>
      </c>
      <c r="T53">
        <v>0.81483300000000003</v>
      </c>
      <c r="U53">
        <v>342</v>
      </c>
      <c r="V53">
        <v>20.731850000000001</v>
      </c>
      <c r="W53">
        <v>46.399079999999998</v>
      </c>
      <c r="X53">
        <v>147.515625</v>
      </c>
      <c r="Y53">
        <v>0</v>
      </c>
      <c r="Z53">
        <v>13.1076</v>
      </c>
      <c r="AA53">
        <v>42.66</v>
      </c>
      <c r="AB53">
        <v>41.864567000000001</v>
      </c>
      <c r="AC53">
        <v>30.944661</v>
      </c>
      <c r="AD53">
        <v>38.375382000000002</v>
      </c>
      <c r="AE53">
        <v>51.987209</v>
      </c>
      <c r="AF53">
        <v>6.178134</v>
      </c>
      <c r="AG53">
        <v>41.552100000000003</v>
      </c>
      <c r="AH53">
        <v>160.017672</v>
      </c>
      <c r="AI53">
        <v>20.087935999999999</v>
      </c>
      <c r="AJ53">
        <v>0</v>
      </c>
      <c r="AK53">
        <v>55.603538</v>
      </c>
      <c r="AL53">
        <v>84.9422</v>
      </c>
      <c r="AM53">
        <v>16.588864999999998</v>
      </c>
      <c r="AN53">
        <v>1.029182</v>
      </c>
      <c r="AO53">
        <v>26.46</v>
      </c>
      <c r="AP53">
        <v>11.529</v>
      </c>
      <c r="AQ53">
        <v>0</v>
      </c>
      <c r="AR53">
        <v>47.472000000000001</v>
      </c>
      <c r="AS53">
        <v>33.467015000000004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3566.317105000001</v>
      </c>
    </row>
    <row r="54" spans="1:117">
      <c r="A54" t="s">
        <v>96</v>
      </c>
      <c r="B54">
        <v>0</v>
      </c>
      <c r="C54">
        <v>0</v>
      </c>
      <c r="D54">
        <v>40.189399000000002</v>
      </c>
      <c r="E54">
        <v>0</v>
      </c>
      <c r="F54">
        <v>0</v>
      </c>
      <c r="G54">
        <v>70.841031999999998</v>
      </c>
      <c r="H54">
        <v>0</v>
      </c>
      <c r="I54">
        <v>69.874722000000006</v>
      </c>
      <c r="J54">
        <v>24.456151999999999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21.619792</v>
      </c>
      <c r="R54">
        <v>43.050736999999998</v>
      </c>
      <c r="S54">
        <v>26.717787000000001</v>
      </c>
      <c r="T54">
        <v>0.81483300000000003</v>
      </c>
      <c r="U54">
        <v>342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42.66</v>
      </c>
      <c r="AB54">
        <v>41.864567000000001</v>
      </c>
      <c r="AC54">
        <v>30.944661</v>
      </c>
      <c r="AD54">
        <v>38.375382000000002</v>
      </c>
      <c r="AE54">
        <v>51.987209</v>
      </c>
      <c r="AF54">
        <v>6.178134</v>
      </c>
      <c r="AG54">
        <v>41.552100000000003</v>
      </c>
      <c r="AH54">
        <v>160.017672</v>
      </c>
      <c r="AI54">
        <v>20.087935999999999</v>
      </c>
      <c r="AJ54">
        <v>0</v>
      </c>
      <c r="AK54">
        <v>55.603538</v>
      </c>
      <c r="AL54">
        <v>84.9422</v>
      </c>
      <c r="AM54">
        <v>16.588864999999998</v>
      </c>
      <c r="AN54">
        <v>1.029182</v>
      </c>
      <c r="AO54">
        <v>26.46</v>
      </c>
      <c r="AP54">
        <v>11.529</v>
      </c>
      <c r="AQ54">
        <v>0</v>
      </c>
      <c r="AR54">
        <v>47.472000000000001</v>
      </c>
      <c r="AS54">
        <v>33.467015000000004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3566.317105000001</v>
      </c>
    </row>
    <row r="55" spans="1:117">
      <c r="A55" t="s">
        <v>97</v>
      </c>
      <c r="B55">
        <v>0</v>
      </c>
      <c r="C55">
        <v>0</v>
      </c>
      <c r="D55">
        <v>40.189399000000002</v>
      </c>
      <c r="E55">
        <v>0</v>
      </c>
      <c r="F55">
        <v>0</v>
      </c>
      <c r="G55">
        <v>70.841031999999998</v>
      </c>
      <c r="H55">
        <v>0</v>
      </c>
      <c r="I55">
        <v>69.874722000000006</v>
      </c>
      <c r="J55">
        <v>24.456151999999999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21.619792</v>
      </c>
      <c r="R55">
        <v>43.050736999999998</v>
      </c>
      <c r="S55">
        <v>26.717787000000001</v>
      </c>
      <c r="T55">
        <v>0.81483300000000003</v>
      </c>
      <c r="U55">
        <v>342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42.66</v>
      </c>
      <c r="AB55">
        <v>41.864567000000001</v>
      </c>
      <c r="AC55">
        <v>30.944661</v>
      </c>
      <c r="AD55">
        <v>38.375382000000002</v>
      </c>
      <c r="AE55">
        <v>51.987209</v>
      </c>
      <c r="AF55">
        <v>6.178134</v>
      </c>
      <c r="AG55">
        <v>41.552100000000003</v>
      </c>
      <c r="AH55">
        <v>160.017672</v>
      </c>
      <c r="AI55">
        <v>20.087935999999999</v>
      </c>
      <c r="AJ55">
        <v>0</v>
      </c>
      <c r="AK55">
        <v>55.603538</v>
      </c>
      <c r="AL55">
        <v>84.9422</v>
      </c>
      <c r="AM55">
        <v>16.588864999999998</v>
      </c>
      <c r="AN55">
        <v>1.029182</v>
      </c>
      <c r="AO55">
        <v>26.46</v>
      </c>
      <c r="AP55">
        <v>11.529</v>
      </c>
      <c r="AQ55">
        <v>0</v>
      </c>
      <c r="AR55">
        <v>47.472000000000001</v>
      </c>
      <c r="AS55">
        <v>34.438056000000003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3567.2881460000008</v>
      </c>
    </row>
    <row r="56" spans="1:117">
      <c r="A56" t="s">
        <v>98</v>
      </c>
      <c r="B56">
        <v>0</v>
      </c>
      <c r="C56">
        <v>0</v>
      </c>
      <c r="D56">
        <v>40.189399000000002</v>
      </c>
      <c r="E56">
        <v>0</v>
      </c>
      <c r="F56">
        <v>0</v>
      </c>
      <c r="G56">
        <v>70.841031999999998</v>
      </c>
      <c r="H56">
        <v>0</v>
      </c>
      <c r="I56">
        <v>69.874722000000006</v>
      </c>
      <c r="J56">
        <v>24.456151999999999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21.619792</v>
      </c>
      <c r="R56">
        <v>43.050736999999998</v>
      </c>
      <c r="S56">
        <v>26.717787000000001</v>
      </c>
      <c r="T56">
        <v>0.81483300000000003</v>
      </c>
      <c r="U56">
        <v>342</v>
      </c>
      <c r="V56">
        <v>20.731850000000001</v>
      </c>
      <c r="W56">
        <v>46.399079999999998</v>
      </c>
      <c r="X56">
        <v>147.515625</v>
      </c>
      <c r="Y56">
        <v>0</v>
      </c>
      <c r="Z56">
        <v>13.1076</v>
      </c>
      <c r="AA56">
        <v>42.66</v>
      </c>
      <c r="AB56">
        <v>41.864567000000001</v>
      </c>
      <c r="AC56">
        <v>30.944661</v>
      </c>
      <c r="AD56">
        <v>38.375382000000002</v>
      </c>
      <c r="AE56">
        <v>51.987209</v>
      </c>
      <c r="AF56">
        <v>6.178134</v>
      </c>
      <c r="AG56">
        <v>41.552100000000003</v>
      </c>
      <c r="AH56">
        <v>160.017672</v>
      </c>
      <c r="AI56">
        <v>20.087935999999999</v>
      </c>
      <c r="AJ56">
        <v>0</v>
      </c>
      <c r="AK56">
        <v>55.603538</v>
      </c>
      <c r="AL56">
        <v>84.9422</v>
      </c>
      <c r="AM56">
        <v>16.588864999999998</v>
      </c>
      <c r="AN56">
        <v>1.029182</v>
      </c>
      <c r="AO56">
        <v>26.46</v>
      </c>
      <c r="AP56">
        <v>11.529</v>
      </c>
      <c r="AQ56">
        <v>0</v>
      </c>
      <c r="AR56">
        <v>47.472000000000001</v>
      </c>
      <c r="AS56">
        <v>34.438056000000003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3567.2881460000008</v>
      </c>
    </row>
    <row r="57" spans="1:117">
      <c r="A57" t="s">
        <v>99</v>
      </c>
      <c r="B57">
        <v>0</v>
      </c>
      <c r="C57">
        <v>0</v>
      </c>
      <c r="D57">
        <v>40.189399000000002</v>
      </c>
      <c r="E57">
        <v>0</v>
      </c>
      <c r="F57">
        <v>0</v>
      </c>
      <c r="G57">
        <v>70.841031999999998</v>
      </c>
      <c r="H57">
        <v>0</v>
      </c>
      <c r="I57">
        <v>69.874722000000006</v>
      </c>
      <c r="J57">
        <v>24.456151999999999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21.619792</v>
      </c>
      <c r="R57">
        <v>43.050736999999998</v>
      </c>
      <c r="S57">
        <v>26.717787000000001</v>
      </c>
      <c r="T57">
        <v>0.81483300000000003</v>
      </c>
      <c r="U57">
        <v>342</v>
      </c>
      <c r="V57">
        <v>20.731850000000001</v>
      </c>
      <c r="W57">
        <v>46.399079999999998</v>
      </c>
      <c r="X57">
        <v>147.515625</v>
      </c>
      <c r="Y57">
        <v>0</v>
      </c>
      <c r="Z57">
        <v>13.1076</v>
      </c>
      <c r="AA57">
        <v>42.66</v>
      </c>
      <c r="AB57">
        <v>41.864567000000001</v>
      </c>
      <c r="AC57">
        <v>30.944661</v>
      </c>
      <c r="AD57">
        <v>38.375382000000002</v>
      </c>
      <c r="AE57">
        <v>51.987209</v>
      </c>
      <c r="AF57">
        <v>6.178134</v>
      </c>
      <c r="AG57">
        <v>41.552100000000003</v>
      </c>
      <c r="AH57">
        <v>160.017672</v>
      </c>
      <c r="AI57">
        <v>20.087935999999999</v>
      </c>
      <c r="AJ57">
        <v>0</v>
      </c>
      <c r="AK57">
        <v>55.603538</v>
      </c>
      <c r="AL57">
        <v>84.9422</v>
      </c>
      <c r="AM57">
        <v>16.588864999999998</v>
      </c>
      <c r="AN57">
        <v>1.029182</v>
      </c>
      <c r="AO57">
        <v>26.46</v>
      </c>
      <c r="AP57">
        <v>11.529</v>
      </c>
      <c r="AQ57">
        <v>0</v>
      </c>
      <c r="AR57">
        <v>47.472000000000001</v>
      </c>
      <c r="AS57">
        <v>34.438056000000003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3567.2881460000008</v>
      </c>
    </row>
    <row r="58" spans="1:117">
      <c r="A58" t="s">
        <v>100</v>
      </c>
      <c r="B58">
        <v>0</v>
      </c>
      <c r="C58">
        <v>0</v>
      </c>
      <c r="D58">
        <v>40.189399000000002</v>
      </c>
      <c r="E58">
        <v>0</v>
      </c>
      <c r="F58">
        <v>0</v>
      </c>
      <c r="G58">
        <v>70.841031999999998</v>
      </c>
      <c r="H58">
        <v>0</v>
      </c>
      <c r="I58">
        <v>69.874722000000006</v>
      </c>
      <c r="J58">
        <v>24.456151999999999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21.619792</v>
      </c>
      <c r="R58">
        <v>43.050736999999998</v>
      </c>
      <c r="S58">
        <v>26.717787000000001</v>
      </c>
      <c r="T58">
        <v>0.81483300000000003</v>
      </c>
      <c r="U58">
        <v>342</v>
      </c>
      <c r="V58">
        <v>20.731850000000001</v>
      </c>
      <c r="W58">
        <v>46.399079999999998</v>
      </c>
      <c r="X58">
        <v>147.515625</v>
      </c>
      <c r="Y58">
        <v>0</v>
      </c>
      <c r="Z58">
        <v>13.1076</v>
      </c>
      <c r="AA58">
        <v>42.66</v>
      </c>
      <c r="AB58">
        <v>41.864567000000001</v>
      </c>
      <c r="AC58">
        <v>30.944661</v>
      </c>
      <c r="AD58">
        <v>38.375382000000002</v>
      </c>
      <c r="AE58">
        <v>51.987209</v>
      </c>
      <c r="AF58">
        <v>6.178134</v>
      </c>
      <c r="AG58">
        <v>41.552100000000003</v>
      </c>
      <c r="AH58">
        <v>160.017672</v>
      </c>
      <c r="AI58">
        <v>20.087935999999999</v>
      </c>
      <c r="AJ58">
        <v>0</v>
      </c>
      <c r="AK58">
        <v>55.603538</v>
      </c>
      <c r="AL58">
        <v>84.9422</v>
      </c>
      <c r="AM58">
        <v>16.588864999999998</v>
      </c>
      <c r="AN58">
        <v>1.029182</v>
      </c>
      <c r="AO58">
        <v>26.46</v>
      </c>
      <c r="AP58">
        <v>11.529</v>
      </c>
      <c r="AQ58">
        <v>0</v>
      </c>
      <c r="AR58">
        <v>47.472000000000001</v>
      </c>
      <c r="AS58">
        <v>34.438056000000003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3567.2881460000008</v>
      </c>
    </row>
    <row r="59" spans="1:117">
      <c r="A59" t="s">
        <v>101</v>
      </c>
      <c r="B59">
        <v>0</v>
      </c>
      <c r="C59">
        <v>0</v>
      </c>
      <c r="D59">
        <v>40.189399000000002</v>
      </c>
      <c r="E59">
        <v>0</v>
      </c>
      <c r="F59">
        <v>0</v>
      </c>
      <c r="G59">
        <v>70.841031999999998</v>
      </c>
      <c r="H59">
        <v>0</v>
      </c>
      <c r="I59">
        <v>69.874722000000006</v>
      </c>
      <c r="J59">
        <v>24.456151999999999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21.619792</v>
      </c>
      <c r="R59">
        <v>43.050736999999998</v>
      </c>
      <c r="S59">
        <v>26.717787000000001</v>
      </c>
      <c r="T59">
        <v>0.81483300000000003</v>
      </c>
      <c r="U59">
        <v>342</v>
      </c>
      <c r="V59">
        <v>20.731850000000001</v>
      </c>
      <c r="W59">
        <v>46.399079999999998</v>
      </c>
      <c r="X59">
        <v>147.515625</v>
      </c>
      <c r="Y59">
        <v>0</v>
      </c>
      <c r="Z59">
        <v>13.1076</v>
      </c>
      <c r="AA59">
        <v>42.66</v>
      </c>
      <c r="AB59">
        <v>41.864567000000001</v>
      </c>
      <c r="AC59">
        <v>30.944661</v>
      </c>
      <c r="AD59">
        <v>38.375382000000002</v>
      </c>
      <c r="AE59">
        <v>51.987209</v>
      </c>
      <c r="AF59">
        <v>6.178134</v>
      </c>
      <c r="AG59">
        <v>41.552100000000003</v>
      </c>
      <c r="AH59">
        <v>160.017672</v>
      </c>
      <c r="AI59">
        <v>20.087935999999999</v>
      </c>
      <c r="AJ59">
        <v>0</v>
      </c>
      <c r="AK59">
        <v>55.603538</v>
      </c>
      <c r="AL59">
        <v>84.9422</v>
      </c>
      <c r="AM59">
        <v>16.588864999999998</v>
      </c>
      <c r="AN59">
        <v>1.029182</v>
      </c>
      <c r="AO59">
        <v>26.46</v>
      </c>
      <c r="AP59">
        <v>11.529</v>
      </c>
      <c r="AQ59">
        <v>0</v>
      </c>
      <c r="AR59">
        <v>47.472000000000001</v>
      </c>
      <c r="AS59">
        <v>33.467015000000004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3566.317105000001</v>
      </c>
    </row>
    <row r="60" spans="1:117">
      <c r="A60" t="s">
        <v>102</v>
      </c>
      <c r="B60">
        <v>0</v>
      </c>
      <c r="C60">
        <v>0</v>
      </c>
      <c r="D60">
        <v>40.189399000000002</v>
      </c>
      <c r="E60">
        <v>0</v>
      </c>
      <c r="F60">
        <v>0</v>
      </c>
      <c r="G60">
        <v>70.841031999999998</v>
      </c>
      <c r="H60">
        <v>0</v>
      </c>
      <c r="I60">
        <v>69.874722000000006</v>
      </c>
      <c r="J60">
        <v>24.456151999999999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21.619792</v>
      </c>
      <c r="R60">
        <v>43.050736999999998</v>
      </c>
      <c r="S60">
        <v>26.717787000000001</v>
      </c>
      <c r="T60">
        <v>0.81483300000000003</v>
      </c>
      <c r="U60">
        <v>342</v>
      </c>
      <c r="V60">
        <v>20.731850000000001</v>
      </c>
      <c r="W60">
        <v>46.399079999999998</v>
      </c>
      <c r="X60">
        <v>147.515625</v>
      </c>
      <c r="Y60">
        <v>0</v>
      </c>
      <c r="Z60">
        <v>13.1076</v>
      </c>
      <c r="AA60">
        <v>42.66</v>
      </c>
      <c r="AB60">
        <v>41.864567000000001</v>
      </c>
      <c r="AC60">
        <v>30.944661</v>
      </c>
      <c r="AD60">
        <v>38.375382000000002</v>
      </c>
      <c r="AE60">
        <v>51.987209</v>
      </c>
      <c r="AF60">
        <v>6.178134</v>
      </c>
      <c r="AG60">
        <v>41.552100000000003</v>
      </c>
      <c r="AH60">
        <v>160.017672</v>
      </c>
      <c r="AI60">
        <v>20.087935999999999</v>
      </c>
      <c r="AJ60">
        <v>0</v>
      </c>
      <c r="AK60">
        <v>55.603538</v>
      </c>
      <c r="AL60">
        <v>84.9422</v>
      </c>
      <c r="AM60">
        <v>16.588864999999998</v>
      </c>
      <c r="AN60">
        <v>1.029182</v>
      </c>
      <c r="AO60">
        <v>26.46</v>
      </c>
      <c r="AP60">
        <v>11.529</v>
      </c>
      <c r="AQ60">
        <v>0</v>
      </c>
      <c r="AR60">
        <v>47.472000000000001</v>
      </c>
      <c r="AS60">
        <v>33.467015000000004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3566.317105000001</v>
      </c>
    </row>
    <row r="61" spans="1:117">
      <c r="A61" t="s">
        <v>103</v>
      </c>
      <c r="B61">
        <v>0</v>
      </c>
      <c r="C61">
        <v>0</v>
      </c>
      <c r="D61">
        <v>40.189399000000002</v>
      </c>
      <c r="E61">
        <v>0</v>
      </c>
      <c r="F61">
        <v>0</v>
      </c>
      <c r="G61">
        <v>70.841031999999998</v>
      </c>
      <c r="H61">
        <v>0</v>
      </c>
      <c r="I61">
        <v>69.874722000000006</v>
      </c>
      <c r="J61">
        <v>24.456151999999999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21.619792</v>
      </c>
      <c r="R61">
        <v>43.050736999999998</v>
      </c>
      <c r="S61">
        <v>26.717787000000001</v>
      </c>
      <c r="T61">
        <v>0.81483300000000003</v>
      </c>
      <c r="U61">
        <v>342</v>
      </c>
      <c r="V61">
        <v>20.731850000000001</v>
      </c>
      <c r="W61">
        <v>46.399079999999998</v>
      </c>
      <c r="X61">
        <v>147.515625</v>
      </c>
      <c r="Y61">
        <v>0</v>
      </c>
      <c r="Z61">
        <v>13.1076</v>
      </c>
      <c r="AA61">
        <v>42.66</v>
      </c>
      <c r="AB61">
        <v>41.864567000000001</v>
      </c>
      <c r="AC61">
        <v>30.944661</v>
      </c>
      <c r="AD61">
        <v>38.375382000000002</v>
      </c>
      <c r="AE61">
        <v>51.987209</v>
      </c>
      <c r="AF61">
        <v>6.178134</v>
      </c>
      <c r="AG61">
        <v>41.552100000000003</v>
      </c>
      <c r="AH61">
        <v>160.017672</v>
      </c>
      <c r="AI61">
        <v>6.6959780000000002</v>
      </c>
      <c r="AJ61">
        <v>0</v>
      </c>
      <c r="AK61">
        <v>55.603538</v>
      </c>
      <c r="AL61">
        <v>84.9422</v>
      </c>
      <c r="AM61">
        <v>16.588864999999998</v>
      </c>
      <c r="AN61">
        <v>1.029182</v>
      </c>
      <c r="AO61">
        <v>26.46</v>
      </c>
      <c r="AP61">
        <v>7.6859999999999999</v>
      </c>
      <c r="AQ61">
        <v>0</v>
      </c>
      <c r="AR61">
        <v>47.472000000000001</v>
      </c>
      <c r="AS61">
        <v>33.467015000000004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3549.0821470000014</v>
      </c>
    </row>
    <row r="62" spans="1:117">
      <c r="A62" t="s">
        <v>104</v>
      </c>
      <c r="B62">
        <v>0</v>
      </c>
      <c r="C62">
        <v>0</v>
      </c>
      <c r="D62">
        <v>40.189399000000002</v>
      </c>
      <c r="E62">
        <v>0</v>
      </c>
      <c r="F62">
        <v>0</v>
      </c>
      <c r="G62">
        <v>70.841031999999998</v>
      </c>
      <c r="H62">
        <v>0</v>
      </c>
      <c r="I62">
        <v>69.874722000000006</v>
      </c>
      <c r="J62">
        <v>24.456151999999999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21.619792</v>
      </c>
      <c r="R62">
        <v>43.050736999999998</v>
      </c>
      <c r="S62">
        <v>26.717787000000001</v>
      </c>
      <c r="T62">
        <v>0.81483300000000003</v>
      </c>
      <c r="U62">
        <v>342</v>
      </c>
      <c r="V62">
        <v>20.731850000000001</v>
      </c>
      <c r="W62">
        <v>46.399079999999998</v>
      </c>
      <c r="X62">
        <v>147.515625</v>
      </c>
      <c r="Y62">
        <v>0</v>
      </c>
      <c r="Z62">
        <v>13.1076</v>
      </c>
      <c r="AA62">
        <v>42.66</v>
      </c>
      <c r="AB62">
        <v>41.864567000000001</v>
      </c>
      <c r="AC62">
        <v>30.944661</v>
      </c>
      <c r="AD62">
        <v>38.375382000000002</v>
      </c>
      <c r="AE62">
        <v>51.987209</v>
      </c>
      <c r="AF62">
        <v>6.178134</v>
      </c>
      <c r="AG62">
        <v>41.552100000000003</v>
      </c>
      <c r="AH62">
        <v>160.017672</v>
      </c>
      <c r="AI62">
        <v>6.6959780000000002</v>
      </c>
      <c r="AJ62">
        <v>0</v>
      </c>
      <c r="AK62">
        <v>55.603538</v>
      </c>
      <c r="AL62">
        <v>84.9422</v>
      </c>
      <c r="AM62">
        <v>16.588864999999998</v>
      </c>
      <c r="AN62">
        <v>1.029182</v>
      </c>
      <c r="AO62">
        <v>26.46</v>
      </c>
      <c r="AP62">
        <v>5.1239999999999997</v>
      </c>
      <c r="AQ62">
        <v>0</v>
      </c>
      <c r="AR62">
        <v>47.472000000000001</v>
      </c>
      <c r="AS62">
        <v>33.467015000000004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3546.5201470000011</v>
      </c>
    </row>
    <row r="63" spans="1:117">
      <c r="A63" t="s">
        <v>105</v>
      </c>
      <c r="B63">
        <v>0</v>
      </c>
      <c r="C63">
        <v>0</v>
      </c>
      <c r="D63">
        <v>40.189399000000002</v>
      </c>
      <c r="E63">
        <v>0</v>
      </c>
      <c r="F63">
        <v>0</v>
      </c>
      <c r="G63">
        <v>70.841031999999998</v>
      </c>
      <c r="H63">
        <v>0</v>
      </c>
      <c r="I63">
        <v>69.874722000000006</v>
      </c>
      <c r="J63">
        <v>24.456151999999999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21.619792</v>
      </c>
      <c r="R63">
        <v>43.050736999999998</v>
      </c>
      <c r="S63">
        <v>26.717787000000001</v>
      </c>
      <c r="T63">
        <v>0.81483300000000003</v>
      </c>
      <c r="U63">
        <v>342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42.66</v>
      </c>
      <c r="AB63">
        <v>41.864567000000001</v>
      </c>
      <c r="AC63">
        <v>30.944661</v>
      </c>
      <c r="AD63">
        <v>38.375382000000002</v>
      </c>
      <c r="AE63">
        <v>51.987209</v>
      </c>
      <c r="AF63">
        <v>6.178134</v>
      </c>
      <c r="AG63">
        <v>41.552100000000003</v>
      </c>
      <c r="AH63">
        <v>160.017672</v>
      </c>
      <c r="AI63">
        <v>6.6959780000000002</v>
      </c>
      <c r="AJ63">
        <v>0</v>
      </c>
      <c r="AK63">
        <v>55.603538</v>
      </c>
      <c r="AL63">
        <v>79.364599999999996</v>
      </c>
      <c r="AM63">
        <v>16.588864999999998</v>
      </c>
      <c r="AN63">
        <v>1.029182</v>
      </c>
      <c r="AO63">
        <v>26.46</v>
      </c>
      <c r="AP63">
        <v>5.1239999999999997</v>
      </c>
      <c r="AQ63">
        <v>0</v>
      </c>
      <c r="AR63">
        <v>47.472000000000001</v>
      </c>
      <c r="AS63">
        <v>33.467015000000004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3540.942547000001</v>
      </c>
    </row>
    <row r="64" spans="1:117">
      <c r="A64" t="s">
        <v>106</v>
      </c>
      <c r="B64">
        <v>0</v>
      </c>
      <c r="C64">
        <v>0</v>
      </c>
      <c r="D64">
        <v>40.189399000000002</v>
      </c>
      <c r="E64">
        <v>0</v>
      </c>
      <c r="F64">
        <v>0</v>
      </c>
      <c r="G64">
        <v>70.841031999999998</v>
      </c>
      <c r="H64">
        <v>0</v>
      </c>
      <c r="I64">
        <v>69.874722000000006</v>
      </c>
      <c r="J64">
        <v>24.456151999999999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21.619792</v>
      </c>
      <c r="R64">
        <v>43.050736999999998</v>
      </c>
      <c r="S64">
        <v>26.717787000000001</v>
      </c>
      <c r="T64">
        <v>0.81483300000000003</v>
      </c>
      <c r="U64">
        <v>342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42.66</v>
      </c>
      <c r="AB64">
        <v>41.864567000000001</v>
      </c>
      <c r="AC64">
        <v>30.944661</v>
      </c>
      <c r="AD64">
        <v>38.375382000000002</v>
      </c>
      <c r="AE64">
        <v>51.987209</v>
      </c>
      <c r="AF64">
        <v>6.178134</v>
      </c>
      <c r="AG64">
        <v>41.552100000000003</v>
      </c>
      <c r="AH64">
        <v>160.017672</v>
      </c>
      <c r="AI64">
        <v>6.6959780000000002</v>
      </c>
      <c r="AJ64">
        <v>0</v>
      </c>
      <c r="AK64">
        <v>55.603538</v>
      </c>
      <c r="AL64">
        <v>79.364599999999996</v>
      </c>
      <c r="AM64">
        <v>16.588864999999998</v>
      </c>
      <c r="AN64">
        <v>1.029182</v>
      </c>
      <c r="AO64">
        <v>26.46</v>
      </c>
      <c r="AP64">
        <v>11.529</v>
      </c>
      <c r="AQ64">
        <v>0</v>
      </c>
      <c r="AR64">
        <v>47.472000000000001</v>
      </c>
      <c r="AS64">
        <v>33.467015000000004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3547.3475470000012</v>
      </c>
    </row>
    <row r="65" spans="1:117">
      <c r="A65" t="s">
        <v>107</v>
      </c>
      <c r="B65">
        <v>0</v>
      </c>
      <c r="C65">
        <v>0</v>
      </c>
      <c r="D65">
        <v>41.305771</v>
      </c>
      <c r="E65">
        <v>0</v>
      </c>
      <c r="F65">
        <v>0</v>
      </c>
      <c r="G65">
        <v>70.841031999999998</v>
      </c>
      <c r="H65">
        <v>0</v>
      </c>
      <c r="I65">
        <v>69.874722000000006</v>
      </c>
      <c r="J65">
        <v>24.456151999999999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21.619792</v>
      </c>
      <c r="R65">
        <v>43.050736999999998</v>
      </c>
      <c r="S65">
        <v>26.717787000000001</v>
      </c>
      <c r="T65">
        <v>0.81483300000000003</v>
      </c>
      <c r="U65">
        <v>342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42.66</v>
      </c>
      <c r="AB65">
        <v>41.864567000000001</v>
      </c>
      <c r="AC65">
        <v>30.944661</v>
      </c>
      <c r="AD65">
        <v>38.375382000000002</v>
      </c>
      <c r="AE65">
        <v>51.987209</v>
      </c>
      <c r="AF65">
        <v>6.178134</v>
      </c>
      <c r="AG65">
        <v>41.552100000000003</v>
      </c>
      <c r="AH65">
        <v>160.017672</v>
      </c>
      <c r="AI65">
        <v>6.6959780000000002</v>
      </c>
      <c r="AJ65">
        <v>0</v>
      </c>
      <c r="AK65">
        <v>55.603538</v>
      </c>
      <c r="AL65">
        <v>79.364599999999996</v>
      </c>
      <c r="AM65">
        <v>16.588864999999998</v>
      </c>
      <c r="AN65">
        <v>1.0489729999999999</v>
      </c>
      <c r="AO65">
        <v>26.46</v>
      </c>
      <c r="AP65">
        <v>11.529</v>
      </c>
      <c r="AQ65">
        <v>0</v>
      </c>
      <c r="AR65">
        <v>47.472000000000001</v>
      </c>
      <c r="AS65">
        <v>33.467015000000004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3548.4837100000004</v>
      </c>
    </row>
    <row r="66" spans="1:117">
      <c r="A66" t="s">
        <v>108</v>
      </c>
      <c r="B66">
        <v>0</v>
      </c>
      <c r="C66">
        <v>0</v>
      </c>
      <c r="D66">
        <v>41.305771</v>
      </c>
      <c r="E66">
        <v>0</v>
      </c>
      <c r="F66">
        <v>0</v>
      </c>
      <c r="G66">
        <v>70.841031999999998</v>
      </c>
      <c r="H66">
        <v>0</v>
      </c>
      <c r="I66">
        <v>69.874722000000006</v>
      </c>
      <c r="J66">
        <v>24.456151999999999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21.619792</v>
      </c>
      <c r="R66">
        <v>43.050736999999998</v>
      </c>
      <c r="S66">
        <v>26.717787000000001</v>
      </c>
      <c r="T66">
        <v>0.81483300000000003</v>
      </c>
      <c r="U66">
        <v>342</v>
      </c>
      <c r="V66">
        <v>20.731850000000001</v>
      </c>
      <c r="W66">
        <v>46.399079999999998</v>
      </c>
      <c r="X66">
        <v>147.515625</v>
      </c>
      <c r="Y66">
        <v>0</v>
      </c>
      <c r="Z66">
        <v>13.1076</v>
      </c>
      <c r="AA66">
        <v>42.66</v>
      </c>
      <c r="AB66">
        <v>41.864567000000001</v>
      </c>
      <c r="AC66">
        <v>30.944661</v>
      </c>
      <c r="AD66">
        <v>38.375382000000002</v>
      </c>
      <c r="AE66">
        <v>51.987209</v>
      </c>
      <c r="AF66">
        <v>6.178134</v>
      </c>
      <c r="AG66">
        <v>41.552100000000003</v>
      </c>
      <c r="AH66">
        <v>160.017672</v>
      </c>
      <c r="AI66">
        <v>6.6959780000000002</v>
      </c>
      <c r="AJ66">
        <v>0</v>
      </c>
      <c r="AK66">
        <v>55.603538</v>
      </c>
      <c r="AL66">
        <v>79.364599999999996</v>
      </c>
      <c r="AM66">
        <v>16.588864999999998</v>
      </c>
      <c r="AN66">
        <v>1.0489729999999999</v>
      </c>
      <c r="AO66">
        <v>26.46</v>
      </c>
      <c r="AP66">
        <v>11.529</v>
      </c>
      <c r="AQ66">
        <v>0</v>
      </c>
      <c r="AR66">
        <v>47.472000000000001</v>
      </c>
      <c r="AS66">
        <v>33.467015000000004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3548.4837100000004</v>
      </c>
    </row>
    <row r="67" spans="1:117">
      <c r="A67" t="s">
        <v>109</v>
      </c>
      <c r="B67">
        <v>0</v>
      </c>
      <c r="C67">
        <v>0</v>
      </c>
      <c r="D67">
        <v>41.305771</v>
      </c>
      <c r="E67">
        <v>0</v>
      </c>
      <c r="F67">
        <v>0</v>
      </c>
      <c r="G67">
        <v>70.841031999999998</v>
      </c>
      <c r="H67">
        <v>0</v>
      </c>
      <c r="I67">
        <v>69.874722000000006</v>
      </c>
      <c r="J67">
        <v>24.456151999999999</v>
      </c>
      <c r="K67">
        <v>687.76467300000002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21.619792</v>
      </c>
      <c r="R67">
        <v>43.050736999999998</v>
      </c>
      <c r="S67">
        <v>26.717787000000001</v>
      </c>
      <c r="T67">
        <v>0.81483300000000003</v>
      </c>
      <c r="U67">
        <v>342</v>
      </c>
      <c r="V67">
        <v>20.731850000000001</v>
      </c>
      <c r="W67">
        <v>46.399079999999998</v>
      </c>
      <c r="X67">
        <v>147.515625</v>
      </c>
      <c r="Y67">
        <v>0</v>
      </c>
      <c r="Z67">
        <v>13.1076</v>
      </c>
      <c r="AA67">
        <v>42.66</v>
      </c>
      <c r="AB67">
        <v>41.864567000000001</v>
      </c>
      <c r="AC67">
        <v>30.944661</v>
      </c>
      <c r="AD67">
        <v>38.375382000000002</v>
      </c>
      <c r="AE67">
        <v>51.987209</v>
      </c>
      <c r="AF67">
        <v>6.178134</v>
      </c>
      <c r="AG67">
        <v>41.552100000000003</v>
      </c>
      <c r="AH67">
        <v>160.017672</v>
      </c>
      <c r="AI67">
        <v>6.6959780000000002</v>
      </c>
      <c r="AJ67">
        <v>0</v>
      </c>
      <c r="AK67">
        <v>55.603538</v>
      </c>
      <c r="AL67">
        <v>79.364599999999996</v>
      </c>
      <c r="AM67">
        <v>16.588864999999998</v>
      </c>
      <c r="AN67">
        <v>1.0489729999999999</v>
      </c>
      <c r="AO67">
        <v>26.46</v>
      </c>
      <c r="AP67">
        <v>11.529</v>
      </c>
      <c r="AQ67">
        <v>0</v>
      </c>
      <c r="AR67">
        <v>47.472000000000001</v>
      </c>
      <c r="AS67">
        <v>33.467015000000004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3547.9993690000001</v>
      </c>
    </row>
    <row r="68" spans="1:117">
      <c r="A68" t="s">
        <v>110</v>
      </c>
      <c r="B68">
        <v>0</v>
      </c>
      <c r="C68">
        <v>0</v>
      </c>
      <c r="D68">
        <v>41.305771</v>
      </c>
      <c r="E68">
        <v>0</v>
      </c>
      <c r="F68">
        <v>0</v>
      </c>
      <c r="G68">
        <v>70.841031999999998</v>
      </c>
      <c r="H68">
        <v>0</v>
      </c>
      <c r="I68">
        <v>69.874722000000006</v>
      </c>
      <c r="J68">
        <v>24.456151999999999</v>
      </c>
      <c r="K68">
        <v>688.24156400000004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21.619792</v>
      </c>
      <c r="R68">
        <v>43.050736999999998</v>
      </c>
      <c r="S68">
        <v>26.717787000000001</v>
      </c>
      <c r="T68">
        <v>0.81483300000000003</v>
      </c>
      <c r="U68">
        <v>342</v>
      </c>
      <c r="V68">
        <v>20.731850000000001</v>
      </c>
      <c r="W68">
        <v>46.399079999999998</v>
      </c>
      <c r="X68">
        <v>147.515625</v>
      </c>
      <c r="Y68">
        <v>0</v>
      </c>
      <c r="Z68">
        <v>13.1076</v>
      </c>
      <c r="AA68">
        <v>42.66</v>
      </c>
      <c r="AB68">
        <v>41.864567000000001</v>
      </c>
      <c r="AC68">
        <v>30.944661</v>
      </c>
      <c r="AD68">
        <v>38.375382000000002</v>
      </c>
      <c r="AE68">
        <v>51.987209</v>
      </c>
      <c r="AF68">
        <v>6.178134</v>
      </c>
      <c r="AG68">
        <v>41.552100000000003</v>
      </c>
      <c r="AH68">
        <v>160.017672</v>
      </c>
      <c r="AI68">
        <v>6.6959780000000002</v>
      </c>
      <c r="AJ68">
        <v>0</v>
      </c>
      <c r="AK68">
        <v>55.603538</v>
      </c>
      <c r="AL68">
        <v>79.364599999999996</v>
      </c>
      <c r="AM68">
        <v>16.588864999999998</v>
      </c>
      <c r="AN68">
        <v>1.0489729999999999</v>
      </c>
      <c r="AO68">
        <v>26.46</v>
      </c>
      <c r="AP68">
        <v>11.529</v>
      </c>
      <c r="AQ68">
        <v>0</v>
      </c>
      <c r="AR68">
        <v>47.472000000000001</v>
      </c>
      <c r="AS68">
        <v>33.467015000000004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3548.4762600000004</v>
      </c>
    </row>
    <row r="69" spans="1:117">
      <c r="A69" t="s">
        <v>111</v>
      </c>
      <c r="B69">
        <v>0</v>
      </c>
      <c r="C69">
        <v>0</v>
      </c>
      <c r="D69">
        <v>41.305771</v>
      </c>
      <c r="E69">
        <v>0</v>
      </c>
      <c r="F69">
        <v>0</v>
      </c>
      <c r="G69">
        <v>70.841031999999998</v>
      </c>
      <c r="H69">
        <v>0</v>
      </c>
      <c r="I69">
        <v>69.874722000000006</v>
      </c>
      <c r="J69">
        <v>24.456151999999999</v>
      </c>
      <c r="K69">
        <v>688.24156400000004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21.619792</v>
      </c>
      <c r="R69">
        <v>43.050736999999998</v>
      </c>
      <c r="S69">
        <v>26.717787000000001</v>
      </c>
      <c r="T69">
        <v>0.81483300000000003</v>
      </c>
      <c r="U69">
        <v>342</v>
      </c>
      <c r="V69">
        <v>20.731850000000001</v>
      </c>
      <c r="W69">
        <v>46.399079999999998</v>
      </c>
      <c r="X69">
        <v>147.515625</v>
      </c>
      <c r="Y69">
        <v>0</v>
      </c>
      <c r="Z69">
        <v>19.6614</v>
      </c>
      <c r="AA69">
        <v>42.66</v>
      </c>
      <c r="AB69">
        <v>41.864567000000001</v>
      </c>
      <c r="AC69">
        <v>30.944661</v>
      </c>
      <c r="AD69">
        <v>38.375382000000002</v>
      </c>
      <c r="AE69">
        <v>51.987209</v>
      </c>
      <c r="AF69">
        <v>8.2375129999999999</v>
      </c>
      <c r="AG69">
        <v>41.552100000000003</v>
      </c>
      <c r="AH69">
        <v>160.017672</v>
      </c>
      <c r="AI69">
        <v>20.087935999999999</v>
      </c>
      <c r="AJ69">
        <v>0</v>
      </c>
      <c r="AK69">
        <v>55.603538</v>
      </c>
      <c r="AL69">
        <v>79.364599999999996</v>
      </c>
      <c r="AM69">
        <v>16.588864999999998</v>
      </c>
      <c r="AN69">
        <v>1.0489729999999999</v>
      </c>
      <c r="AO69">
        <v>26.46</v>
      </c>
      <c r="AP69">
        <v>11.7852</v>
      </c>
      <c r="AQ69">
        <v>0</v>
      </c>
      <c r="AR69">
        <v>47.472000000000001</v>
      </c>
      <c r="AS69">
        <v>33.467015000000004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3570.7375970000003</v>
      </c>
    </row>
    <row r="70" spans="1:117">
      <c r="A70" t="s">
        <v>112</v>
      </c>
      <c r="B70">
        <v>0</v>
      </c>
      <c r="C70">
        <v>0</v>
      </c>
      <c r="D70">
        <v>41.305771</v>
      </c>
      <c r="E70">
        <v>0</v>
      </c>
      <c r="F70">
        <v>0</v>
      </c>
      <c r="G70">
        <v>70.841031999999998</v>
      </c>
      <c r="H70">
        <v>0</v>
      </c>
      <c r="I70">
        <v>69.874722000000006</v>
      </c>
      <c r="J70">
        <v>24.456151999999999</v>
      </c>
      <c r="K70">
        <v>688.24156400000004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21.619792</v>
      </c>
      <c r="R70">
        <v>43.050736999999998</v>
      </c>
      <c r="S70">
        <v>26.717787000000001</v>
      </c>
      <c r="T70">
        <v>0.81483300000000003</v>
      </c>
      <c r="U70">
        <v>342</v>
      </c>
      <c r="V70">
        <v>20.731850000000001</v>
      </c>
      <c r="W70">
        <v>46.399079999999998</v>
      </c>
      <c r="X70">
        <v>147.515625</v>
      </c>
      <c r="Y70">
        <v>0</v>
      </c>
      <c r="Z70">
        <v>19.6614</v>
      </c>
      <c r="AA70">
        <v>42.66</v>
      </c>
      <c r="AB70">
        <v>41.864567000000001</v>
      </c>
      <c r="AC70">
        <v>30.944661</v>
      </c>
      <c r="AD70">
        <v>38.375382000000002</v>
      </c>
      <c r="AE70">
        <v>51.987209</v>
      </c>
      <c r="AF70">
        <v>8.2375129999999999</v>
      </c>
      <c r="AG70">
        <v>41.552100000000003</v>
      </c>
      <c r="AH70">
        <v>160.017672</v>
      </c>
      <c r="AI70">
        <v>20.087935999999999</v>
      </c>
      <c r="AJ70">
        <v>0</v>
      </c>
      <c r="AK70">
        <v>55.603538</v>
      </c>
      <c r="AL70">
        <v>79.364599999999996</v>
      </c>
      <c r="AM70">
        <v>16.588864999999998</v>
      </c>
      <c r="AN70">
        <v>1.0489729999999999</v>
      </c>
      <c r="AO70">
        <v>26.46</v>
      </c>
      <c r="AP70">
        <v>11.7852</v>
      </c>
      <c r="AQ70">
        <v>0</v>
      </c>
      <c r="AR70">
        <v>47.472000000000001</v>
      </c>
      <c r="AS70">
        <v>33.467015000000004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3570.7375970000003</v>
      </c>
    </row>
    <row r="71" spans="1:117">
      <c r="A71" t="s">
        <v>113</v>
      </c>
      <c r="B71">
        <v>0</v>
      </c>
      <c r="C71">
        <v>0</v>
      </c>
      <c r="D71">
        <v>41.305771</v>
      </c>
      <c r="E71">
        <v>0</v>
      </c>
      <c r="F71">
        <v>0</v>
      </c>
      <c r="G71">
        <v>70.841031999999998</v>
      </c>
      <c r="H71">
        <v>0</v>
      </c>
      <c r="I71">
        <v>69.874722000000006</v>
      </c>
      <c r="J71">
        <v>24.456151999999999</v>
      </c>
      <c r="K71">
        <v>688.24156400000004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21.619792</v>
      </c>
      <c r="R71">
        <v>43.050736999999998</v>
      </c>
      <c r="S71">
        <v>26.717787000000001</v>
      </c>
      <c r="T71">
        <v>0.81483300000000003</v>
      </c>
      <c r="U71">
        <v>342</v>
      </c>
      <c r="V71">
        <v>20.731850000000001</v>
      </c>
      <c r="W71">
        <v>46.399079999999998</v>
      </c>
      <c r="X71">
        <v>147.515625</v>
      </c>
      <c r="Y71">
        <v>0</v>
      </c>
      <c r="Z71">
        <v>19.6614</v>
      </c>
      <c r="AA71">
        <v>42.66</v>
      </c>
      <c r="AB71">
        <v>41.864567000000001</v>
      </c>
      <c r="AC71">
        <v>30.944661</v>
      </c>
      <c r="AD71">
        <v>38.375382000000002</v>
      </c>
      <c r="AE71">
        <v>51.987209</v>
      </c>
      <c r="AF71">
        <v>8.2375129999999999</v>
      </c>
      <c r="AG71">
        <v>41.552100000000003</v>
      </c>
      <c r="AH71">
        <v>160.017672</v>
      </c>
      <c r="AI71">
        <v>20.087935999999999</v>
      </c>
      <c r="AJ71">
        <v>0</v>
      </c>
      <c r="AK71">
        <v>55.603538</v>
      </c>
      <c r="AL71">
        <v>79.364599999999996</v>
      </c>
      <c r="AM71">
        <v>16.588864999999998</v>
      </c>
      <c r="AN71">
        <v>1.0489729999999999</v>
      </c>
      <c r="AO71">
        <v>26.46</v>
      </c>
      <c r="AP71">
        <v>11.7852</v>
      </c>
      <c r="AQ71">
        <v>0</v>
      </c>
      <c r="AR71">
        <v>51.887999999999998</v>
      </c>
      <c r="AS71">
        <v>33.467015000000004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3575.153597</v>
      </c>
    </row>
    <row r="72" spans="1:117">
      <c r="A72" t="s">
        <v>114</v>
      </c>
      <c r="B72">
        <v>0</v>
      </c>
      <c r="C72">
        <v>0</v>
      </c>
      <c r="D72">
        <v>41.305771</v>
      </c>
      <c r="E72">
        <v>0</v>
      </c>
      <c r="F72">
        <v>0</v>
      </c>
      <c r="G72">
        <v>70.841031999999998</v>
      </c>
      <c r="H72">
        <v>0</v>
      </c>
      <c r="I72">
        <v>69.874722000000006</v>
      </c>
      <c r="J72">
        <v>24.456151999999999</v>
      </c>
      <c r="K72">
        <v>688.24156400000004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21.619792</v>
      </c>
      <c r="R72">
        <v>43.050736999999998</v>
      </c>
      <c r="S72">
        <v>26.717787000000001</v>
      </c>
      <c r="T72">
        <v>0.81483300000000003</v>
      </c>
      <c r="U72">
        <v>342</v>
      </c>
      <c r="V72">
        <v>20.731850000000001</v>
      </c>
      <c r="W72">
        <v>46.399079999999998</v>
      </c>
      <c r="X72">
        <v>147.515625</v>
      </c>
      <c r="Y72">
        <v>0</v>
      </c>
      <c r="Z72">
        <v>19.6614</v>
      </c>
      <c r="AA72">
        <v>42.66</v>
      </c>
      <c r="AB72">
        <v>41.864567000000001</v>
      </c>
      <c r="AC72">
        <v>30.944661</v>
      </c>
      <c r="AD72">
        <v>38.375382000000002</v>
      </c>
      <c r="AE72">
        <v>51.987209</v>
      </c>
      <c r="AF72">
        <v>8.2375129999999999</v>
      </c>
      <c r="AG72">
        <v>41.552100000000003</v>
      </c>
      <c r="AH72">
        <v>160.017672</v>
      </c>
      <c r="AI72">
        <v>20.087935999999999</v>
      </c>
      <c r="AJ72">
        <v>0</v>
      </c>
      <c r="AK72">
        <v>55.603538</v>
      </c>
      <c r="AL72">
        <v>79.364599999999996</v>
      </c>
      <c r="AM72">
        <v>16.588864999999998</v>
      </c>
      <c r="AN72">
        <v>1.0489729999999999</v>
      </c>
      <c r="AO72">
        <v>26.46</v>
      </c>
      <c r="AP72">
        <v>11.7852</v>
      </c>
      <c r="AQ72">
        <v>0</v>
      </c>
      <c r="AR72">
        <v>51.887999999999998</v>
      </c>
      <c r="AS72">
        <v>33.467015000000004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3575.153597</v>
      </c>
    </row>
    <row r="73" spans="1:117">
      <c r="A73" t="s">
        <v>115</v>
      </c>
      <c r="B73">
        <v>0</v>
      </c>
      <c r="C73">
        <v>0</v>
      </c>
      <c r="D73">
        <v>42.422142999999998</v>
      </c>
      <c r="E73">
        <v>0</v>
      </c>
      <c r="F73">
        <v>0</v>
      </c>
      <c r="G73">
        <v>70.841031999999998</v>
      </c>
      <c r="H73">
        <v>0</v>
      </c>
      <c r="I73">
        <v>69.874722000000006</v>
      </c>
      <c r="J73">
        <v>24.456151999999999</v>
      </c>
      <c r="K73">
        <v>688.24156400000004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21.619792</v>
      </c>
      <c r="R73">
        <v>43.050736999999998</v>
      </c>
      <c r="S73">
        <v>26.717787000000001</v>
      </c>
      <c r="T73">
        <v>0.81483300000000003</v>
      </c>
      <c r="U73">
        <v>342</v>
      </c>
      <c r="V73">
        <v>20.731850000000001</v>
      </c>
      <c r="W73">
        <v>41.883000000000003</v>
      </c>
      <c r="X73">
        <v>147.515625</v>
      </c>
      <c r="Y73">
        <v>0</v>
      </c>
      <c r="Z73">
        <v>13.1076</v>
      </c>
      <c r="AA73">
        <v>42.66</v>
      </c>
      <c r="AB73">
        <v>41.864567000000001</v>
      </c>
      <c r="AC73">
        <v>30.944661</v>
      </c>
      <c r="AD73">
        <v>38.375382000000002</v>
      </c>
      <c r="AE73">
        <v>51.987209</v>
      </c>
      <c r="AF73">
        <v>8.2375129999999999</v>
      </c>
      <c r="AG73">
        <v>41.552100000000003</v>
      </c>
      <c r="AH73">
        <v>160.017672</v>
      </c>
      <c r="AI73">
        <v>20.087935999999999</v>
      </c>
      <c r="AJ73">
        <v>0</v>
      </c>
      <c r="AK73">
        <v>55.603538</v>
      </c>
      <c r="AL73">
        <v>79.364599999999996</v>
      </c>
      <c r="AM73">
        <v>16.588864999999998</v>
      </c>
      <c r="AN73">
        <v>1.0687660000000001</v>
      </c>
      <c r="AO73">
        <v>26.46</v>
      </c>
      <c r="AP73">
        <v>11.7852</v>
      </c>
      <c r="AQ73">
        <v>0</v>
      </c>
      <c r="AR73">
        <v>47.472000000000001</v>
      </c>
      <c r="AS73">
        <v>33.467015000000004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3560.8038819999997</v>
      </c>
    </row>
    <row r="74" spans="1:117">
      <c r="A74" t="s">
        <v>116</v>
      </c>
      <c r="B74">
        <v>0</v>
      </c>
      <c r="C74">
        <v>0</v>
      </c>
      <c r="D74">
        <v>42.422142999999998</v>
      </c>
      <c r="E74">
        <v>0</v>
      </c>
      <c r="F74">
        <v>0</v>
      </c>
      <c r="G74">
        <v>70.841031999999998</v>
      </c>
      <c r="H74">
        <v>0</v>
      </c>
      <c r="I74">
        <v>69.874722000000006</v>
      </c>
      <c r="J74">
        <v>24.456151999999999</v>
      </c>
      <c r="K74">
        <v>688.24156400000004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21.619792</v>
      </c>
      <c r="R74">
        <v>43.050736999999998</v>
      </c>
      <c r="S74">
        <v>26.717787000000001</v>
      </c>
      <c r="T74">
        <v>0.81483300000000003</v>
      </c>
      <c r="U74">
        <v>342</v>
      </c>
      <c r="V74">
        <v>20.731850000000001</v>
      </c>
      <c r="W74">
        <v>41.883000000000003</v>
      </c>
      <c r="X74">
        <v>147.515625</v>
      </c>
      <c r="Y74">
        <v>0</v>
      </c>
      <c r="Z74">
        <v>13.1076</v>
      </c>
      <c r="AA74">
        <v>42.66</v>
      </c>
      <c r="AB74">
        <v>41.864567000000001</v>
      </c>
      <c r="AC74">
        <v>30.944661</v>
      </c>
      <c r="AD74">
        <v>38.375382000000002</v>
      </c>
      <c r="AE74">
        <v>51.987209</v>
      </c>
      <c r="AF74">
        <v>8.2375129999999999</v>
      </c>
      <c r="AG74">
        <v>41.552100000000003</v>
      </c>
      <c r="AH74">
        <v>160.017672</v>
      </c>
      <c r="AI74">
        <v>20.087935999999999</v>
      </c>
      <c r="AJ74">
        <v>0</v>
      </c>
      <c r="AK74">
        <v>55.603538</v>
      </c>
      <c r="AL74">
        <v>79.364599999999996</v>
      </c>
      <c r="AM74">
        <v>16.588864999999998</v>
      </c>
      <c r="AN74">
        <v>1.0687660000000001</v>
      </c>
      <c r="AO74">
        <v>26.46</v>
      </c>
      <c r="AP74">
        <v>11.7852</v>
      </c>
      <c r="AQ74">
        <v>0</v>
      </c>
      <c r="AR74">
        <v>47.472000000000001</v>
      </c>
      <c r="AS74">
        <v>33.467015000000004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3560.8038819999997</v>
      </c>
    </row>
    <row r="75" spans="1:117">
      <c r="A75" t="s">
        <v>117</v>
      </c>
      <c r="B75">
        <v>0</v>
      </c>
      <c r="C75">
        <v>0</v>
      </c>
      <c r="D75">
        <v>42.422142999999998</v>
      </c>
      <c r="E75">
        <v>0</v>
      </c>
      <c r="F75">
        <v>0</v>
      </c>
      <c r="G75">
        <v>70.841031999999998</v>
      </c>
      <c r="H75">
        <v>0</v>
      </c>
      <c r="I75">
        <v>69.874722000000006</v>
      </c>
      <c r="J75">
        <v>24.456151999999999</v>
      </c>
      <c r="K75">
        <v>688.24156400000004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21.619792</v>
      </c>
      <c r="R75">
        <v>43.050736999999998</v>
      </c>
      <c r="S75">
        <v>26.717787000000001</v>
      </c>
      <c r="T75">
        <v>0.81483300000000003</v>
      </c>
      <c r="U75">
        <v>342</v>
      </c>
      <c r="V75">
        <v>20.731850000000001</v>
      </c>
      <c r="W75">
        <v>41.883000000000003</v>
      </c>
      <c r="X75">
        <v>147.515625</v>
      </c>
      <c r="Y75">
        <v>0</v>
      </c>
      <c r="Z75">
        <v>13.1076</v>
      </c>
      <c r="AA75">
        <v>42.66</v>
      </c>
      <c r="AB75">
        <v>41.864567000000001</v>
      </c>
      <c r="AC75">
        <v>30.944661</v>
      </c>
      <c r="AD75">
        <v>38.375382000000002</v>
      </c>
      <c r="AE75">
        <v>51.987209</v>
      </c>
      <c r="AF75">
        <v>8.2375129999999999</v>
      </c>
      <c r="AG75">
        <v>41.552100000000003</v>
      </c>
      <c r="AH75">
        <v>160.017672</v>
      </c>
      <c r="AI75">
        <v>6.6959780000000002</v>
      </c>
      <c r="AJ75">
        <v>0</v>
      </c>
      <c r="AK75">
        <v>55.603538</v>
      </c>
      <c r="AL75">
        <v>79.364599999999996</v>
      </c>
      <c r="AM75">
        <v>16.588864999999998</v>
      </c>
      <c r="AN75">
        <v>1.0687660000000001</v>
      </c>
      <c r="AO75">
        <v>27.93</v>
      </c>
      <c r="AP75">
        <v>11.7852</v>
      </c>
      <c r="AQ75">
        <v>9.1621710000000007</v>
      </c>
      <c r="AR75">
        <v>47.472000000000001</v>
      </c>
      <c r="AS75">
        <v>33.467015000000004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3558.0440949999997</v>
      </c>
    </row>
    <row r="76" spans="1:117">
      <c r="A76" t="s">
        <v>118</v>
      </c>
      <c r="B76">
        <v>0</v>
      </c>
      <c r="C76">
        <v>0</v>
      </c>
      <c r="D76">
        <v>42.422142999999998</v>
      </c>
      <c r="E76">
        <v>0</v>
      </c>
      <c r="F76">
        <v>0</v>
      </c>
      <c r="G76">
        <v>70.841031999999998</v>
      </c>
      <c r="H76">
        <v>0</v>
      </c>
      <c r="I76">
        <v>69.874722000000006</v>
      </c>
      <c r="J76">
        <v>24.456151999999999</v>
      </c>
      <c r="K76">
        <v>688.24156400000004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21.619792</v>
      </c>
      <c r="R76">
        <v>43.050736999999998</v>
      </c>
      <c r="S76">
        <v>26.717787000000001</v>
      </c>
      <c r="T76">
        <v>0.81483300000000003</v>
      </c>
      <c r="U76">
        <v>342</v>
      </c>
      <c r="V76">
        <v>20.731850000000001</v>
      </c>
      <c r="W76">
        <v>41.883000000000003</v>
      </c>
      <c r="X76">
        <v>147.515625</v>
      </c>
      <c r="Y76">
        <v>0</v>
      </c>
      <c r="Z76">
        <v>13.1076</v>
      </c>
      <c r="AA76">
        <v>42.66</v>
      </c>
      <c r="AB76">
        <v>41.864567000000001</v>
      </c>
      <c r="AC76">
        <v>30.944661</v>
      </c>
      <c r="AD76">
        <v>38.375382000000002</v>
      </c>
      <c r="AE76">
        <v>51.987209</v>
      </c>
      <c r="AF76">
        <v>8.2375129999999999</v>
      </c>
      <c r="AG76">
        <v>41.552100000000003</v>
      </c>
      <c r="AH76">
        <v>160.017672</v>
      </c>
      <c r="AI76">
        <v>6.6959780000000002</v>
      </c>
      <c r="AJ76">
        <v>0</v>
      </c>
      <c r="AK76">
        <v>55.603538</v>
      </c>
      <c r="AL76">
        <v>79.364599999999996</v>
      </c>
      <c r="AM76">
        <v>16.588864999999998</v>
      </c>
      <c r="AN76">
        <v>1.0687660000000001</v>
      </c>
      <c r="AO76">
        <v>27.93</v>
      </c>
      <c r="AP76">
        <v>11.7852</v>
      </c>
      <c r="AQ76">
        <v>18.324344</v>
      </c>
      <c r="AR76">
        <v>51.887999999999998</v>
      </c>
      <c r="AS76">
        <v>33.467015000000004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3571.6222679999996</v>
      </c>
    </row>
    <row r="77" spans="1:117">
      <c r="A77" t="s">
        <v>119</v>
      </c>
      <c r="B77">
        <v>0</v>
      </c>
      <c r="C77">
        <v>0</v>
      </c>
      <c r="D77">
        <v>42.422142999999998</v>
      </c>
      <c r="E77">
        <v>0</v>
      </c>
      <c r="F77">
        <v>0</v>
      </c>
      <c r="G77">
        <v>70.841031999999998</v>
      </c>
      <c r="H77">
        <v>0</v>
      </c>
      <c r="I77">
        <v>69.874722000000006</v>
      </c>
      <c r="J77">
        <v>24.456151999999999</v>
      </c>
      <c r="K77">
        <v>688.24156400000004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21.619792</v>
      </c>
      <c r="R77">
        <v>43.050736999999998</v>
      </c>
      <c r="S77">
        <v>26.717787000000001</v>
      </c>
      <c r="T77">
        <v>0.81483300000000003</v>
      </c>
      <c r="U77">
        <v>342</v>
      </c>
      <c r="V77">
        <v>20.731850000000001</v>
      </c>
      <c r="W77">
        <v>41.883000000000003</v>
      </c>
      <c r="X77">
        <v>147.515625</v>
      </c>
      <c r="Y77">
        <v>0</v>
      </c>
      <c r="Z77">
        <v>19.6614</v>
      </c>
      <c r="AA77">
        <v>42.66</v>
      </c>
      <c r="AB77">
        <v>41.864567000000001</v>
      </c>
      <c r="AC77">
        <v>30.944661</v>
      </c>
      <c r="AD77">
        <v>38.375382000000002</v>
      </c>
      <c r="AE77">
        <v>51.987209</v>
      </c>
      <c r="AF77">
        <v>8.2375129999999999</v>
      </c>
      <c r="AG77">
        <v>41.552100000000003</v>
      </c>
      <c r="AH77">
        <v>160.017672</v>
      </c>
      <c r="AI77">
        <v>10.713564999999999</v>
      </c>
      <c r="AJ77">
        <v>0</v>
      </c>
      <c r="AK77">
        <v>55.603538</v>
      </c>
      <c r="AL77">
        <v>79.364599999999996</v>
      </c>
      <c r="AM77">
        <v>16.588864999999998</v>
      </c>
      <c r="AN77">
        <v>1.0687660000000001</v>
      </c>
      <c r="AO77">
        <v>27.93</v>
      </c>
      <c r="AP77">
        <v>11.7852</v>
      </c>
      <c r="AQ77">
        <v>27.486515000000001</v>
      </c>
      <c r="AR77">
        <v>51.887999999999998</v>
      </c>
      <c r="AS77">
        <v>33.467015000000004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3591.3558259999995</v>
      </c>
    </row>
    <row r="78" spans="1:117">
      <c r="A78" t="s">
        <v>120</v>
      </c>
      <c r="B78">
        <v>0</v>
      </c>
      <c r="C78">
        <v>0</v>
      </c>
      <c r="D78">
        <v>42.422142999999998</v>
      </c>
      <c r="E78">
        <v>0</v>
      </c>
      <c r="F78">
        <v>0</v>
      </c>
      <c r="G78">
        <v>70.841031999999998</v>
      </c>
      <c r="H78">
        <v>0</v>
      </c>
      <c r="I78">
        <v>69.874722000000006</v>
      </c>
      <c r="J78">
        <v>24.456151999999999</v>
      </c>
      <c r="K78">
        <v>688.24156400000004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21.619792</v>
      </c>
      <c r="R78">
        <v>43.050736999999998</v>
      </c>
      <c r="S78">
        <v>26.717787000000001</v>
      </c>
      <c r="T78">
        <v>0.81483300000000003</v>
      </c>
      <c r="U78">
        <v>342</v>
      </c>
      <c r="V78">
        <v>20.731850000000001</v>
      </c>
      <c r="W78">
        <v>41.883000000000003</v>
      </c>
      <c r="X78">
        <v>147.515625</v>
      </c>
      <c r="Y78">
        <v>0</v>
      </c>
      <c r="Z78">
        <v>19.6614</v>
      </c>
      <c r="AA78">
        <v>42.66</v>
      </c>
      <c r="AB78">
        <v>41.864567000000001</v>
      </c>
      <c r="AC78">
        <v>30.944661</v>
      </c>
      <c r="AD78">
        <v>38.375382000000002</v>
      </c>
      <c r="AE78">
        <v>51.987209</v>
      </c>
      <c r="AF78">
        <v>8.2375129999999999</v>
      </c>
      <c r="AG78">
        <v>41.552100000000003</v>
      </c>
      <c r="AH78">
        <v>160.017672</v>
      </c>
      <c r="AI78">
        <v>14.731152</v>
      </c>
      <c r="AJ78">
        <v>0</v>
      </c>
      <c r="AK78">
        <v>55.603538</v>
      </c>
      <c r="AL78">
        <v>79.364599999999996</v>
      </c>
      <c r="AM78">
        <v>16.588864999999998</v>
      </c>
      <c r="AN78">
        <v>1.0687660000000001</v>
      </c>
      <c r="AO78">
        <v>27.93</v>
      </c>
      <c r="AP78">
        <v>11.7852</v>
      </c>
      <c r="AQ78">
        <v>36.648687000000002</v>
      </c>
      <c r="AR78">
        <v>47.472000000000001</v>
      </c>
      <c r="AS78">
        <v>33.467015000000004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3600.1195849999995</v>
      </c>
    </row>
    <row r="79" spans="1:117">
      <c r="A79" t="s">
        <v>121</v>
      </c>
      <c r="B79">
        <v>0</v>
      </c>
      <c r="C79">
        <v>0</v>
      </c>
      <c r="D79">
        <v>42.422142999999998</v>
      </c>
      <c r="E79">
        <v>0</v>
      </c>
      <c r="F79">
        <v>0</v>
      </c>
      <c r="G79">
        <v>70.841031999999998</v>
      </c>
      <c r="H79">
        <v>0</v>
      </c>
      <c r="I79">
        <v>69.874722000000006</v>
      </c>
      <c r="J79">
        <v>24.456151999999999</v>
      </c>
      <c r="K79">
        <v>688.24156400000004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21.619792</v>
      </c>
      <c r="R79">
        <v>43.050736999999998</v>
      </c>
      <c r="S79">
        <v>26.717787000000001</v>
      </c>
      <c r="T79">
        <v>0.81483300000000003</v>
      </c>
      <c r="U79">
        <v>342</v>
      </c>
      <c r="V79">
        <v>20.731850000000001</v>
      </c>
      <c r="W79">
        <v>41.883000000000003</v>
      </c>
      <c r="X79">
        <v>147.515625</v>
      </c>
      <c r="Y79">
        <v>0</v>
      </c>
      <c r="Z79">
        <v>19.6614</v>
      </c>
      <c r="AA79">
        <v>42.66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41.552100000000003</v>
      </c>
      <c r="AH79">
        <v>161.85069200000001</v>
      </c>
      <c r="AI79">
        <v>68.802518000000006</v>
      </c>
      <c r="AJ79">
        <v>0</v>
      </c>
      <c r="AK79">
        <v>55.603538</v>
      </c>
      <c r="AL79">
        <v>79.364599999999996</v>
      </c>
      <c r="AM79">
        <v>16.588864999999998</v>
      </c>
      <c r="AN79">
        <v>1.0687660000000001</v>
      </c>
      <c r="AO79">
        <v>27.93</v>
      </c>
      <c r="AP79">
        <v>11.7852</v>
      </c>
      <c r="AQ79">
        <v>37.187638</v>
      </c>
      <c r="AR79">
        <v>47.472000000000001</v>
      </c>
      <c r="AS79">
        <v>33.467015000000004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3658.3827449999994</v>
      </c>
    </row>
    <row r="80" spans="1:117">
      <c r="A80" t="s">
        <v>122</v>
      </c>
      <c r="B80">
        <v>0</v>
      </c>
      <c r="C80">
        <v>0</v>
      </c>
      <c r="D80">
        <v>42.422142999999998</v>
      </c>
      <c r="E80">
        <v>0</v>
      </c>
      <c r="F80">
        <v>0</v>
      </c>
      <c r="G80">
        <v>70.841031999999998</v>
      </c>
      <c r="H80">
        <v>0</v>
      </c>
      <c r="I80">
        <v>69.874722000000006</v>
      </c>
      <c r="J80">
        <v>24.456151999999999</v>
      </c>
      <c r="K80">
        <v>688.24156400000004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21.619792</v>
      </c>
      <c r="R80">
        <v>43.050736999999998</v>
      </c>
      <c r="S80">
        <v>26.717787000000001</v>
      </c>
      <c r="T80">
        <v>0.81483300000000003</v>
      </c>
      <c r="U80">
        <v>342</v>
      </c>
      <c r="V80">
        <v>20.731850000000001</v>
      </c>
      <c r="W80">
        <v>41.883000000000003</v>
      </c>
      <c r="X80">
        <v>147.515625</v>
      </c>
      <c r="Y80">
        <v>0</v>
      </c>
      <c r="Z80">
        <v>19.6614</v>
      </c>
      <c r="AA80">
        <v>42.66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41.552100000000003</v>
      </c>
      <c r="AH80">
        <v>161.85069200000001</v>
      </c>
      <c r="AI80">
        <v>68.802518000000006</v>
      </c>
      <c r="AJ80">
        <v>0</v>
      </c>
      <c r="AK80">
        <v>55.603538</v>
      </c>
      <c r="AL80">
        <v>79.364599999999996</v>
      </c>
      <c r="AM80">
        <v>16.588864999999998</v>
      </c>
      <c r="AN80">
        <v>1.0687660000000001</v>
      </c>
      <c r="AO80">
        <v>27.93</v>
      </c>
      <c r="AP80">
        <v>11.7852</v>
      </c>
      <c r="AQ80">
        <v>37.187638</v>
      </c>
      <c r="AR80">
        <v>47.472000000000001</v>
      </c>
      <c r="AS80">
        <v>33.467015000000004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3658.3827449999994</v>
      </c>
    </row>
    <row r="81" spans="1:117">
      <c r="A81" t="s">
        <v>123</v>
      </c>
      <c r="B81">
        <v>0</v>
      </c>
      <c r="C81">
        <v>0</v>
      </c>
      <c r="D81">
        <v>42.422142999999998</v>
      </c>
      <c r="E81">
        <v>0</v>
      </c>
      <c r="F81">
        <v>0</v>
      </c>
      <c r="G81">
        <v>70.841031999999998</v>
      </c>
      <c r="H81">
        <v>0</v>
      </c>
      <c r="I81">
        <v>69.874722000000006</v>
      </c>
      <c r="J81">
        <v>24.456151999999999</v>
      </c>
      <c r="K81">
        <v>688.24156400000004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21.619792</v>
      </c>
      <c r="R81">
        <v>43.050736999999998</v>
      </c>
      <c r="S81">
        <v>26.717787000000001</v>
      </c>
      <c r="T81">
        <v>0.81483300000000003</v>
      </c>
      <c r="U81">
        <v>342</v>
      </c>
      <c r="V81">
        <v>20.731850000000001</v>
      </c>
      <c r="W81">
        <v>41.883000000000003</v>
      </c>
      <c r="X81">
        <v>147.515625</v>
      </c>
      <c r="Y81">
        <v>0</v>
      </c>
      <c r="Z81">
        <v>19.6614</v>
      </c>
      <c r="AA81">
        <v>42.66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41.552100000000003</v>
      </c>
      <c r="AH81">
        <v>161.85069200000001</v>
      </c>
      <c r="AI81">
        <v>68.802518000000006</v>
      </c>
      <c r="AJ81">
        <v>0</v>
      </c>
      <c r="AK81">
        <v>55.603538</v>
      </c>
      <c r="AL81">
        <v>79.364599999999996</v>
      </c>
      <c r="AM81">
        <v>16.588864999999998</v>
      </c>
      <c r="AN81">
        <v>1.0687660000000001</v>
      </c>
      <c r="AO81">
        <v>27.93</v>
      </c>
      <c r="AP81">
        <v>11.7852</v>
      </c>
      <c r="AQ81">
        <v>37.187638</v>
      </c>
      <c r="AR81">
        <v>47.472000000000001</v>
      </c>
      <c r="AS81">
        <v>33.467015000000004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3658.3827449999994</v>
      </c>
    </row>
    <row r="82" spans="1:117">
      <c r="A82" t="s">
        <v>124</v>
      </c>
      <c r="B82">
        <v>0</v>
      </c>
      <c r="C82">
        <v>0</v>
      </c>
      <c r="D82">
        <v>42.422142999999998</v>
      </c>
      <c r="E82">
        <v>0</v>
      </c>
      <c r="F82">
        <v>0</v>
      </c>
      <c r="G82">
        <v>70.841031999999998</v>
      </c>
      <c r="H82">
        <v>0</v>
      </c>
      <c r="I82">
        <v>69.874722000000006</v>
      </c>
      <c r="J82">
        <v>24.456151999999999</v>
      </c>
      <c r="K82">
        <v>688.24156400000004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21.619792</v>
      </c>
      <c r="R82">
        <v>43.050736999999998</v>
      </c>
      <c r="S82">
        <v>26.717787000000001</v>
      </c>
      <c r="T82">
        <v>0.81483300000000003</v>
      </c>
      <c r="U82">
        <v>342</v>
      </c>
      <c r="V82">
        <v>20.731850000000001</v>
      </c>
      <c r="W82">
        <v>41.883000000000003</v>
      </c>
      <c r="X82">
        <v>147.515625</v>
      </c>
      <c r="Y82">
        <v>0</v>
      </c>
      <c r="Z82">
        <v>19.6614</v>
      </c>
      <c r="AA82">
        <v>42.66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41.552100000000003</v>
      </c>
      <c r="AH82">
        <v>161.85069200000001</v>
      </c>
      <c r="AI82">
        <v>68.802518000000006</v>
      </c>
      <c r="AJ82">
        <v>0</v>
      </c>
      <c r="AK82">
        <v>55.603538</v>
      </c>
      <c r="AL82">
        <v>79.364599999999996</v>
      </c>
      <c r="AM82">
        <v>16.588864999999998</v>
      </c>
      <c r="AN82">
        <v>1.0687660000000001</v>
      </c>
      <c r="AO82">
        <v>27.93</v>
      </c>
      <c r="AP82">
        <v>11.7852</v>
      </c>
      <c r="AQ82">
        <v>37.187638</v>
      </c>
      <c r="AR82">
        <v>47.472000000000001</v>
      </c>
      <c r="AS82">
        <v>33.467015000000004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3658.3827449999994</v>
      </c>
    </row>
    <row r="83" spans="1:117">
      <c r="A83" t="s">
        <v>125</v>
      </c>
      <c r="B83">
        <v>0</v>
      </c>
      <c r="C83">
        <v>0</v>
      </c>
      <c r="D83">
        <v>42.422142999999998</v>
      </c>
      <c r="E83">
        <v>0</v>
      </c>
      <c r="F83">
        <v>0</v>
      </c>
      <c r="G83">
        <v>70.841031999999998</v>
      </c>
      <c r="H83">
        <v>0</v>
      </c>
      <c r="I83">
        <v>69.874722000000006</v>
      </c>
      <c r="J83">
        <v>24.456151999999999</v>
      </c>
      <c r="K83">
        <v>688.24156400000004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21.619792</v>
      </c>
      <c r="R83">
        <v>43.050736999999998</v>
      </c>
      <c r="S83">
        <v>26.717787000000001</v>
      </c>
      <c r="T83">
        <v>0.81483300000000003</v>
      </c>
      <c r="U83">
        <v>354.375</v>
      </c>
      <c r="V83">
        <v>20.731850000000001</v>
      </c>
      <c r="W83">
        <v>41.883000000000003</v>
      </c>
      <c r="X83">
        <v>147.515625</v>
      </c>
      <c r="Y83">
        <v>0</v>
      </c>
      <c r="Z83">
        <v>19.6614</v>
      </c>
      <c r="AA83">
        <v>42.66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41.552100000000003</v>
      </c>
      <c r="AH83">
        <v>161.85069200000001</v>
      </c>
      <c r="AI83">
        <v>68.802518000000006</v>
      </c>
      <c r="AJ83">
        <v>0</v>
      </c>
      <c r="AK83">
        <v>55.603538</v>
      </c>
      <c r="AL83">
        <v>79.364599999999996</v>
      </c>
      <c r="AM83">
        <v>16.588864999999998</v>
      </c>
      <c r="AN83">
        <v>1.0687660000000001</v>
      </c>
      <c r="AO83">
        <v>27.93</v>
      </c>
      <c r="AP83">
        <v>11.7852</v>
      </c>
      <c r="AQ83">
        <v>37.187638</v>
      </c>
      <c r="AR83">
        <v>47.472000000000001</v>
      </c>
      <c r="AS83">
        <v>33.467015000000004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3670.7577449999994</v>
      </c>
    </row>
    <row r="84" spans="1:117">
      <c r="A84" t="s">
        <v>126</v>
      </c>
      <c r="B84">
        <v>0</v>
      </c>
      <c r="C84">
        <v>0</v>
      </c>
      <c r="D84">
        <v>42.422142999999998</v>
      </c>
      <c r="E84">
        <v>0</v>
      </c>
      <c r="F84">
        <v>0</v>
      </c>
      <c r="G84">
        <v>70.841031999999998</v>
      </c>
      <c r="H84">
        <v>0</v>
      </c>
      <c r="I84">
        <v>69.874722000000006</v>
      </c>
      <c r="J84">
        <v>24.456151999999999</v>
      </c>
      <c r="K84">
        <v>688.24156400000004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21.619792</v>
      </c>
      <c r="R84">
        <v>43.050736999999998</v>
      </c>
      <c r="S84">
        <v>26.717787000000001</v>
      </c>
      <c r="T84">
        <v>0.81483300000000003</v>
      </c>
      <c r="U84">
        <v>354.375</v>
      </c>
      <c r="V84">
        <v>20.731850000000001</v>
      </c>
      <c r="W84">
        <v>41.883000000000003</v>
      </c>
      <c r="X84">
        <v>147.515625</v>
      </c>
      <c r="Y84">
        <v>0</v>
      </c>
      <c r="Z84">
        <v>19.6614</v>
      </c>
      <c r="AA84">
        <v>42.66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41.552100000000003</v>
      </c>
      <c r="AH84">
        <v>161.85069200000001</v>
      </c>
      <c r="AI84">
        <v>68.802518000000006</v>
      </c>
      <c r="AJ84">
        <v>0</v>
      </c>
      <c r="AK84">
        <v>55.603538</v>
      </c>
      <c r="AL84">
        <v>79.364599999999996</v>
      </c>
      <c r="AM84">
        <v>16.588864999999998</v>
      </c>
      <c r="AN84">
        <v>1.0687660000000001</v>
      </c>
      <c r="AO84">
        <v>27.93</v>
      </c>
      <c r="AP84">
        <v>11.7852</v>
      </c>
      <c r="AQ84">
        <v>37.187638</v>
      </c>
      <c r="AR84">
        <v>47.472000000000001</v>
      </c>
      <c r="AS84">
        <v>33.467015000000004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3670.7577449999994</v>
      </c>
    </row>
    <row r="85" spans="1:117">
      <c r="A85" t="s">
        <v>127</v>
      </c>
      <c r="B85">
        <v>0</v>
      </c>
      <c r="C85">
        <v>0</v>
      </c>
      <c r="D85">
        <v>42.422142999999998</v>
      </c>
      <c r="E85">
        <v>0</v>
      </c>
      <c r="F85">
        <v>0</v>
      </c>
      <c r="G85">
        <v>70.841031999999998</v>
      </c>
      <c r="H85">
        <v>0</v>
      </c>
      <c r="I85">
        <v>69.874722000000006</v>
      </c>
      <c r="J85">
        <v>24.456151999999999</v>
      </c>
      <c r="K85">
        <v>688.24156400000004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21.619792</v>
      </c>
      <c r="R85">
        <v>43.050736999999998</v>
      </c>
      <c r="S85">
        <v>26.717787000000001</v>
      </c>
      <c r="T85">
        <v>0.81483300000000003</v>
      </c>
      <c r="U85">
        <v>365.625</v>
      </c>
      <c r="V85">
        <v>20.731850000000001</v>
      </c>
      <c r="W85">
        <v>41.883000000000003</v>
      </c>
      <c r="X85">
        <v>147.515625</v>
      </c>
      <c r="Y85">
        <v>0</v>
      </c>
      <c r="Z85">
        <v>19.6614</v>
      </c>
      <c r="AA85">
        <v>42.66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41.552100000000003</v>
      </c>
      <c r="AH85">
        <v>161.85069200000001</v>
      </c>
      <c r="AI85">
        <v>37.497478999999998</v>
      </c>
      <c r="AJ85">
        <v>0</v>
      </c>
      <c r="AK85">
        <v>55.603538</v>
      </c>
      <c r="AL85">
        <v>76.691999999999993</v>
      </c>
      <c r="AM85">
        <v>16.588864999999998</v>
      </c>
      <c r="AN85">
        <v>1.0687660000000001</v>
      </c>
      <c r="AO85">
        <v>27.93</v>
      </c>
      <c r="AP85">
        <v>11.7852</v>
      </c>
      <c r="AQ85">
        <v>37.187638</v>
      </c>
      <c r="AR85">
        <v>47.472000000000001</v>
      </c>
      <c r="AS85">
        <v>33.467015000000004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3648.0301059999997</v>
      </c>
    </row>
    <row r="86" spans="1:117">
      <c r="A86" t="s">
        <v>128</v>
      </c>
      <c r="B86">
        <v>0</v>
      </c>
      <c r="C86">
        <v>0</v>
      </c>
      <c r="D86">
        <v>42.422142999999998</v>
      </c>
      <c r="E86">
        <v>0</v>
      </c>
      <c r="F86">
        <v>0</v>
      </c>
      <c r="G86">
        <v>70.841031999999998</v>
      </c>
      <c r="H86">
        <v>0</v>
      </c>
      <c r="I86">
        <v>69.874722000000006</v>
      </c>
      <c r="J86">
        <v>24.456151999999999</v>
      </c>
      <c r="K86">
        <v>688.24156400000004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21.619792</v>
      </c>
      <c r="R86">
        <v>43.050736999999998</v>
      </c>
      <c r="S86">
        <v>26.717787000000001</v>
      </c>
      <c r="T86">
        <v>0.81483300000000003</v>
      </c>
      <c r="U86">
        <v>371.25</v>
      </c>
      <c r="V86">
        <v>20.731850000000001</v>
      </c>
      <c r="W86">
        <v>41.883000000000003</v>
      </c>
      <c r="X86">
        <v>147.515625</v>
      </c>
      <c r="Y86">
        <v>0</v>
      </c>
      <c r="Z86">
        <v>19.6614</v>
      </c>
      <c r="AA86">
        <v>42.66</v>
      </c>
      <c r="AB86">
        <v>41.864567000000001</v>
      </c>
      <c r="AC86">
        <v>30.944661</v>
      </c>
      <c r="AD86">
        <v>38.375382000000002</v>
      </c>
      <c r="AE86">
        <v>51.987209</v>
      </c>
      <c r="AF86">
        <v>8.2375129999999999</v>
      </c>
      <c r="AG86">
        <v>41.552100000000003</v>
      </c>
      <c r="AH86">
        <v>160.017672</v>
      </c>
      <c r="AI86">
        <v>37.497478999999998</v>
      </c>
      <c r="AJ86">
        <v>0</v>
      </c>
      <c r="AK86">
        <v>55.603538</v>
      </c>
      <c r="AL86">
        <v>76.691999999999993</v>
      </c>
      <c r="AM86">
        <v>16.588864999999998</v>
      </c>
      <c r="AN86">
        <v>1.0687660000000001</v>
      </c>
      <c r="AO86">
        <v>27.93</v>
      </c>
      <c r="AP86">
        <v>11.7852</v>
      </c>
      <c r="AQ86">
        <v>37.187638</v>
      </c>
      <c r="AR86">
        <v>47.472000000000001</v>
      </c>
      <c r="AS86">
        <v>33.467015000000004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3650.0022629999999</v>
      </c>
    </row>
    <row r="87" spans="1:117">
      <c r="A87" t="s">
        <v>129</v>
      </c>
      <c r="B87">
        <v>0</v>
      </c>
      <c r="C87">
        <v>0</v>
      </c>
      <c r="D87">
        <v>42.422142999999998</v>
      </c>
      <c r="E87">
        <v>0</v>
      </c>
      <c r="F87">
        <v>0</v>
      </c>
      <c r="G87">
        <v>70.841031999999998</v>
      </c>
      <c r="H87">
        <v>0</v>
      </c>
      <c r="I87">
        <v>69.874722000000006</v>
      </c>
      <c r="J87">
        <v>24.456151999999999</v>
      </c>
      <c r="K87">
        <v>688.24156400000004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21.619792</v>
      </c>
      <c r="R87">
        <v>43.050736999999998</v>
      </c>
      <c r="S87">
        <v>26.717787000000001</v>
      </c>
      <c r="T87">
        <v>0.81483300000000003</v>
      </c>
      <c r="U87">
        <v>376.875</v>
      </c>
      <c r="V87">
        <v>20.731850000000001</v>
      </c>
      <c r="W87">
        <v>41.883000000000003</v>
      </c>
      <c r="X87">
        <v>147.515625</v>
      </c>
      <c r="Y87">
        <v>0</v>
      </c>
      <c r="Z87">
        <v>19.6614</v>
      </c>
      <c r="AA87">
        <v>42.66</v>
      </c>
      <c r="AB87">
        <v>41.864567000000001</v>
      </c>
      <c r="AC87">
        <v>30.944661</v>
      </c>
      <c r="AD87">
        <v>38.375382000000002</v>
      </c>
      <c r="AE87">
        <v>51.987209</v>
      </c>
      <c r="AF87">
        <v>8.2375129999999999</v>
      </c>
      <c r="AG87">
        <v>41.552100000000003</v>
      </c>
      <c r="AH87">
        <v>160.017672</v>
      </c>
      <c r="AI87">
        <v>37.497478999999998</v>
      </c>
      <c r="AJ87">
        <v>0</v>
      </c>
      <c r="AK87">
        <v>55.603538</v>
      </c>
      <c r="AL87">
        <v>76.691999999999993</v>
      </c>
      <c r="AM87">
        <v>16.588864999999998</v>
      </c>
      <c r="AN87">
        <v>1.0687660000000001</v>
      </c>
      <c r="AO87">
        <v>27.93</v>
      </c>
      <c r="AP87">
        <v>11.7852</v>
      </c>
      <c r="AQ87">
        <v>37.187638</v>
      </c>
      <c r="AR87">
        <v>47.472000000000001</v>
      </c>
      <c r="AS87">
        <v>33.467015000000004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3655.6272629999999</v>
      </c>
    </row>
    <row r="88" spans="1:117">
      <c r="A88" t="s">
        <v>130</v>
      </c>
      <c r="B88">
        <v>0</v>
      </c>
      <c r="C88">
        <v>0</v>
      </c>
      <c r="D88">
        <v>42.422142999999998</v>
      </c>
      <c r="E88">
        <v>0</v>
      </c>
      <c r="F88">
        <v>0</v>
      </c>
      <c r="G88">
        <v>70.841031999999998</v>
      </c>
      <c r="H88">
        <v>0</v>
      </c>
      <c r="I88">
        <v>69.874722000000006</v>
      </c>
      <c r="J88">
        <v>24.456151999999999</v>
      </c>
      <c r="K88">
        <v>688.24156400000004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21.619792</v>
      </c>
      <c r="R88">
        <v>43.050736999999998</v>
      </c>
      <c r="S88">
        <v>26.717787000000001</v>
      </c>
      <c r="T88">
        <v>0.81483300000000003</v>
      </c>
      <c r="U88">
        <v>382.5</v>
      </c>
      <c r="V88">
        <v>20.731850000000001</v>
      </c>
      <c r="W88">
        <v>41.883000000000003</v>
      </c>
      <c r="X88">
        <v>147.515625</v>
      </c>
      <c r="Y88">
        <v>0</v>
      </c>
      <c r="Z88">
        <v>19.6614</v>
      </c>
      <c r="AA88">
        <v>42.66</v>
      </c>
      <c r="AB88">
        <v>41.864567000000001</v>
      </c>
      <c r="AC88">
        <v>30.944661</v>
      </c>
      <c r="AD88">
        <v>38.375382000000002</v>
      </c>
      <c r="AE88">
        <v>51.987209</v>
      </c>
      <c r="AF88">
        <v>8.2375129999999999</v>
      </c>
      <c r="AG88">
        <v>41.552100000000003</v>
      </c>
      <c r="AH88">
        <v>160.017672</v>
      </c>
      <c r="AI88">
        <v>37.497478999999998</v>
      </c>
      <c r="AJ88">
        <v>0</v>
      </c>
      <c r="AK88">
        <v>55.603538</v>
      </c>
      <c r="AL88">
        <v>76.691999999999993</v>
      </c>
      <c r="AM88">
        <v>16.588864999999998</v>
      </c>
      <c r="AN88">
        <v>1.0687660000000001</v>
      </c>
      <c r="AO88">
        <v>27.93</v>
      </c>
      <c r="AP88">
        <v>11.7852</v>
      </c>
      <c r="AQ88">
        <v>37.187638</v>
      </c>
      <c r="AR88">
        <v>47.472000000000001</v>
      </c>
      <c r="AS88">
        <v>33.467015000000004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3661.2522629999999</v>
      </c>
    </row>
    <row r="89" spans="1:117">
      <c r="A89" t="s">
        <v>131</v>
      </c>
      <c r="B89">
        <v>0</v>
      </c>
      <c r="C89">
        <v>0</v>
      </c>
      <c r="D89">
        <v>42.422142999999998</v>
      </c>
      <c r="E89">
        <v>0</v>
      </c>
      <c r="F89">
        <v>0</v>
      </c>
      <c r="G89">
        <v>70.841031999999998</v>
      </c>
      <c r="H89">
        <v>0</v>
      </c>
      <c r="I89">
        <v>69.874722000000006</v>
      </c>
      <c r="J89">
        <v>24.456151999999999</v>
      </c>
      <c r="K89">
        <v>688.24156400000004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21.619792</v>
      </c>
      <c r="R89">
        <v>43.050736999999998</v>
      </c>
      <c r="S89">
        <v>26.717787000000001</v>
      </c>
      <c r="T89">
        <v>0.81483300000000003</v>
      </c>
      <c r="U89">
        <v>388.125</v>
      </c>
      <c r="V89">
        <v>20.731850000000001</v>
      </c>
      <c r="W89">
        <v>36.42</v>
      </c>
      <c r="X89">
        <v>147.515625</v>
      </c>
      <c r="Y89">
        <v>0</v>
      </c>
      <c r="Z89">
        <v>19.6614</v>
      </c>
      <c r="AA89">
        <v>42.66</v>
      </c>
      <c r="AB89">
        <v>41.864567000000001</v>
      </c>
      <c r="AC89">
        <v>30.944661</v>
      </c>
      <c r="AD89">
        <v>38.375382000000002</v>
      </c>
      <c r="AE89">
        <v>51.987209</v>
      </c>
      <c r="AF89">
        <v>8.2375129999999999</v>
      </c>
      <c r="AG89">
        <v>41.552100000000003</v>
      </c>
      <c r="AH89">
        <v>160.017672</v>
      </c>
      <c r="AI89">
        <v>37.497478999999998</v>
      </c>
      <c r="AJ89">
        <v>0</v>
      </c>
      <c r="AK89">
        <v>55.603538</v>
      </c>
      <c r="AL89">
        <v>76.691999999999993</v>
      </c>
      <c r="AM89">
        <v>16.588864999999998</v>
      </c>
      <c r="AN89">
        <v>1.0489729999999999</v>
      </c>
      <c r="AO89">
        <v>27.93</v>
      </c>
      <c r="AP89">
        <v>11.7852</v>
      </c>
      <c r="AQ89">
        <v>37.187638</v>
      </c>
      <c r="AR89">
        <v>47.472000000000001</v>
      </c>
      <c r="AS89">
        <v>33.467015000000004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3661.3944700000002</v>
      </c>
    </row>
    <row r="90" spans="1:117">
      <c r="A90" t="s">
        <v>132</v>
      </c>
      <c r="B90">
        <v>0</v>
      </c>
      <c r="C90">
        <v>0</v>
      </c>
      <c r="D90">
        <v>42.422142999999998</v>
      </c>
      <c r="E90">
        <v>0</v>
      </c>
      <c r="F90">
        <v>0</v>
      </c>
      <c r="G90">
        <v>70.841031999999998</v>
      </c>
      <c r="H90">
        <v>0</v>
      </c>
      <c r="I90">
        <v>69.874722000000006</v>
      </c>
      <c r="J90">
        <v>24.456151999999999</v>
      </c>
      <c r="K90">
        <v>688.24156400000004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21.619792</v>
      </c>
      <c r="R90">
        <v>43.050736999999998</v>
      </c>
      <c r="S90">
        <v>26.717787000000001</v>
      </c>
      <c r="T90">
        <v>0.81483300000000003</v>
      </c>
      <c r="U90">
        <v>393.75</v>
      </c>
      <c r="V90">
        <v>20.731850000000001</v>
      </c>
      <c r="W90">
        <v>36.42</v>
      </c>
      <c r="X90">
        <v>147.515625</v>
      </c>
      <c r="Y90">
        <v>0</v>
      </c>
      <c r="Z90">
        <v>19.6614</v>
      </c>
      <c r="AA90">
        <v>42.66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41.552100000000003</v>
      </c>
      <c r="AH90">
        <v>161.85069200000001</v>
      </c>
      <c r="AI90">
        <v>37.497478999999998</v>
      </c>
      <c r="AJ90">
        <v>0</v>
      </c>
      <c r="AK90">
        <v>55.603538</v>
      </c>
      <c r="AL90">
        <v>76.691999999999993</v>
      </c>
      <c r="AM90">
        <v>16.588864999999998</v>
      </c>
      <c r="AN90">
        <v>1.0489729999999999</v>
      </c>
      <c r="AO90">
        <v>27.93</v>
      </c>
      <c r="AP90">
        <v>11.7852</v>
      </c>
      <c r="AQ90">
        <v>37.187638</v>
      </c>
      <c r="AR90">
        <v>47.472000000000001</v>
      </c>
      <c r="AS90">
        <v>33.467015000000004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3678.8068580000004</v>
      </c>
    </row>
    <row r="91" spans="1:117">
      <c r="A91" t="s">
        <v>133</v>
      </c>
      <c r="B91">
        <v>0</v>
      </c>
      <c r="C91">
        <v>0</v>
      </c>
      <c r="D91">
        <v>43.538516000000001</v>
      </c>
      <c r="E91">
        <v>0</v>
      </c>
      <c r="F91">
        <v>0</v>
      </c>
      <c r="G91">
        <v>70.841031999999998</v>
      </c>
      <c r="H91">
        <v>0</v>
      </c>
      <c r="I91">
        <v>69.874722000000006</v>
      </c>
      <c r="J91">
        <v>24.456151999999999</v>
      </c>
      <c r="K91">
        <v>688.24156400000004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21.619792</v>
      </c>
      <c r="R91">
        <v>43.050736999999998</v>
      </c>
      <c r="S91">
        <v>26.717787000000001</v>
      </c>
      <c r="T91">
        <v>0.81483300000000003</v>
      </c>
      <c r="U91">
        <v>399.375</v>
      </c>
      <c r="V91">
        <v>20.731850000000001</v>
      </c>
      <c r="W91">
        <v>33.991999999999997</v>
      </c>
      <c r="X91">
        <v>147.515625</v>
      </c>
      <c r="Y91">
        <v>0</v>
      </c>
      <c r="Z91">
        <v>19.6614</v>
      </c>
      <c r="AA91">
        <v>42.66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41.552100000000003</v>
      </c>
      <c r="AH91">
        <v>161.85069200000001</v>
      </c>
      <c r="AI91">
        <v>37.497478999999998</v>
      </c>
      <c r="AJ91">
        <v>0</v>
      </c>
      <c r="AK91">
        <v>55.603538</v>
      </c>
      <c r="AL91">
        <v>76.691999999999993</v>
      </c>
      <c r="AM91">
        <v>16.588864999999998</v>
      </c>
      <c r="AN91">
        <v>1.0489729999999999</v>
      </c>
      <c r="AO91">
        <v>27.93</v>
      </c>
      <c r="AP91">
        <v>11.7852</v>
      </c>
      <c r="AQ91">
        <v>37.187638</v>
      </c>
      <c r="AR91">
        <v>47.472000000000001</v>
      </c>
      <c r="AS91">
        <v>33.467015000000004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3683.1202310000003</v>
      </c>
    </row>
    <row r="92" spans="1:117">
      <c r="A92" t="s">
        <v>134</v>
      </c>
      <c r="B92">
        <v>0</v>
      </c>
      <c r="C92">
        <v>0</v>
      </c>
      <c r="D92">
        <v>43.538516000000001</v>
      </c>
      <c r="E92">
        <v>0</v>
      </c>
      <c r="F92">
        <v>0</v>
      </c>
      <c r="G92">
        <v>70.841031999999998</v>
      </c>
      <c r="H92">
        <v>0</v>
      </c>
      <c r="I92">
        <v>69.874722000000006</v>
      </c>
      <c r="J92">
        <v>24.456151999999999</v>
      </c>
      <c r="K92">
        <v>688.24156400000004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21.619792</v>
      </c>
      <c r="R92">
        <v>43.050736999999998</v>
      </c>
      <c r="S92">
        <v>26.717787000000001</v>
      </c>
      <c r="T92">
        <v>0.81483300000000003</v>
      </c>
      <c r="U92">
        <v>405</v>
      </c>
      <c r="V92">
        <v>20.731850000000001</v>
      </c>
      <c r="W92">
        <v>33.991999999999997</v>
      </c>
      <c r="X92">
        <v>147.515625</v>
      </c>
      <c r="Y92">
        <v>0</v>
      </c>
      <c r="Z92">
        <v>19.6614</v>
      </c>
      <c r="AA92">
        <v>42.66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41.552100000000003</v>
      </c>
      <c r="AH92">
        <v>161.85069200000001</v>
      </c>
      <c r="AI92">
        <v>37.497478999999998</v>
      </c>
      <c r="AJ92">
        <v>0</v>
      </c>
      <c r="AK92">
        <v>55.603538</v>
      </c>
      <c r="AL92">
        <v>76.691999999999993</v>
      </c>
      <c r="AM92">
        <v>16.588864999999998</v>
      </c>
      <c r="AN92">
        <v>1.0489729999999999</v>
      </c>
      <c r="AO92">
        <v>27.93</v>
      </c>
      <c r="AP92">
        <v>11.7852</v>
      </c>
      <c r="AQ92">
        <v>37.187638</v>
      </c>
      <c r="AR92">
        <v>47.472000000000001</v>
      </c>
      <c r="AS92">
        <v>33.467015000000004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3688.7452310000003</v>
      </c>
    </row>
    <row r="93" spans="1:117">
      <c r="A93" t="s">
        <v>135</v>
      </c>
      <c r="B93">
        <v>0</v>
      </c>
      <c r="C93">
        <v>0</v>
      </c>
      <c r="D93">
        <v>43.538516000000001</v>
      </c>
      <c r="E93">
        <v>0</v>
      </c>
      <c r="F93">
        <v>0</v>
      </c>
      <c r="G93">
        <v>70.841031999999998</v>
      </c>
      <c r="H93">
        <v>0</v>
      </c>
      <c r="I93">
        <v>69.874722000000006</v>
      </c>
      <c r="J93">
        <v>24.456151999999999</v>
      </c>
      <c r="K93">
        <v>688.24156400000004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21.619792</v>
      </c>
      <c r="R93">
        <v>43.050736999999998</v>
      </c>
      <c r="S93">
        <v>26.717787000000001</v>
      </c>
      <c r="T93">
        <v>0.81483300000000003</v>
      </c>
      <c r="U93">
        <v>414</v>
      </c>
      <c r="V93">
        <v>20.731850000000001</v>
      </c>
      <c r="W93">
        <v>35.206000000000003</v>
      </c>
      <c r="X93">
        <v>147.515625</v>
      </c>
      <c r="Y93">
        <v>0</v>
      </c>
      <c r="Z93">
        <v>19.6614</v>
      </c>
      <c r="AA93">
        <v>42.66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41.552100000000003</v>
      </c>
      <c r="AH93">
        <v>161.85069200000001</v>
      </c>
      <c r="AI93">
        <v>37.497478999999998</v>
      </c>
      <c r="AJ93">
        <v>0</v>
      </c>
      <c r="AK93">
        <v>55.603538</v>
      </c>
      <c r="AL93">
        <v>76.691999999999993</v>
      </c>
      <c r="AM93">
        <v>16.588864999999998</v>
      </c>
      <c r="AN93">
        <v>1.0489729999999999</v>
      </c>
      <c r="AO93">
        <v>27.93</v>
      </c>
      <c r="AP93">
        <v>11.7852</v>
      </c>
      <c r="AQ93">
        <v>37.187638</v>
      </c>
      <c r="AR93">
        <v>47.472000000000001</v>
      </c>
      <c r="AS93">
        <v>33.467015000000004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3698.9592310000003</v>
      </c>
    </row>
    <row r="94" spans="1:117">
      <c r="A94" t="s">
        <v>136</v>
      </c>
      <c r="B94">
        <v>0</v>
      </c>
      <c r="C94">
        <v>0</v>
      </c>
      <c r="D94">
        <v>43.538516000000001</v>
      </c>
      <c r="E94">
        <v>0</v>
      </c>
      <c r="F94">
        <v>0</v>
      </c>
      <c r="G94">
        <v>70.841031999999998</v>
      </c>
      <c r="H94">
        <v>0</v>
      </c>
      <c r="I94">
        <v>69.874722000000006</v>
      </c>
      <c r="J94">
        <v>24.456151999999999</v>
      </c>
      <c r="K94">
        <v>688.24156400000004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21.619792</v>
      </c>
      <c r="R94">
        <v>43.050736999999998</v>
      </c>
      <c r="S94">
        <v>26.717787000000001</v>
      </c>
      <c r="T94">
        <v>0.81483300000000003</v>
      </c>
      <c r="U94">
        <v>414</v>
      </c>
      <c r="V94">
        <v>20.731850000000001</v>
      </c>
      <c r="W94">
        <v>35.206000000000003</v>
      </c>
      <c r="X94">
        <v>147.515625</v>
      </c>
      <c r="Y94">
        <v>0</v>
      </c>
      <c r="Z94">
        <v>19.6614</v>
      </c>
      <c r="AA94">
        <v>42.66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41.552100000000003</v>
      </c>
      <c r="AH94">
        <v>161.85069200000001</v>
      </c>
      <c r="AI94">
        <v>37.497478999999998</v>
      </c>
      <c r="AJ94">
        <v>0</v>
      </c>
      <c r="AK94">
        <v>55.603538</v>
      </c>
      <c r="AL94">
        <v>76.691999999999993</v>
      </c>
      <c r="AM94">
        <v>16.588864999999998</v>
      </c>
      <c r="AN94">
        <v>1.0489729999999999</v>
      </c>
      <c r="AO94">
        <v>27.93</v>
      </c>
      <c r="AP94">
        <v>11.7852</v>
      </c>
      <c r="AQ94">
        <v>37.187638</v>
      </c>
      <c r="AR94">
        <v>47.472000000000001</v>
      </c>
      <c r="AS94">
        <v>33.467015000000004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3698.9592310000003</v>
      </c>
    </row>
    <row r="95" spans="1:117">
      <c r="A95" t="s">
        <v>137</v>
      </c>
      <c r="B95">
        <v>0</v>
      </c>
      <c r="C95">
        <v>0</v>
      </c>
      <c r="D95">
        <v>44.654888</v>
      </c>
      <c r="E95">
        <v>0</v>
      </c>
      <c r="F95">
        <v>0</v>
      </c>
      <c r="G95">
        <v>70.841031999999998</v>
      </c>
      <c r="H95">
        <v>0</v>
      </c>
      <c r="I95">
        <v>69.874722000000006</v>
      </c>
      <c r="J95">
        <v>24.456151999999999</v>
      </c>
      <c r="K95">
        <v>688.24156400000004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21.619792</v>
      </c>
      <c r="R95">
        <v>43.050736999999998</v>
      </c>
      <c r="S95">
        <v>26.717787000000001</v>
      </c>
      <c r="T95">
        <v>0.81483300000000003</v>
      </c>
      <c r="U95">
        <v>414</v>
      </c>
      <c r="V95">
        <v>20.731850000000001</v>
      </c>
      <c r="W95">
        <v>35.206000000000003</v>
      </c>
      <c r="X95">
        <v>147.515625</v>
      </c>
      <c r="Y95">
        <v>0</v>
      </c>
      <c r="Z95">
        <v>19.6614</v>
      </c>
      <c r="AA95">
        <v>42.66</v>
      </c>
      <c r="AB95">
        <v>41.864567000000001</v>
      </c>
      <c r="AC95">
        <v>30.944661</v>
      </c>
      <c r="AD95">
        <v>38.375382000000002</v>
      </c>
      <c r="AE95">
        <v>51.987209</v>
      </c>
      <c r="AF95">
        <v>8.7523569999999999</v>
      </c>
      <c r="AG95">
        <v>41.552100000000003</v>
      </c>
      <c r="AH95">
        <v>160.017672</v>
      </c>
      <c r="AI95">
        <v>37.497478999999998</v>
      </c>
      <c r="AJ95">
        <v>0</v>
      </c>
      <c r="AK95">
        <v>55.603538</v>
      </c>
      <c r="AL95">
        <v>76.691999999999993</v>
      </c>
      <c r="AM95">
        <v>16.588864999999998</v>
      </c>
      <c r="AN95">
        <v>1.0489729999999999</v>
      </c>
      <c r="AO95">
        <v>27.93</v>
      </c>
      <c r="AP95">
        <v>7.6859999999999999</v>
      </c>
      <c r="AQ95">
        <v>36.648687000000002</v>
      </c>
      <c r="AR95">
        <v>47.472000000000001</v>
      </c>
      <c r="AS95">
        <v>33.467015000000004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3684.1649080000002</v>
      </c>
    </row>
    <row r="96" spans="1:117">
      <c r="A96" t="s">
        <v>138</v>
      </c>
      <c r="B96">
        <v>0</v>
      </c>
      <c r="C96">
        <v>0</v>
      </c>
      <c r="D96">
        <v>44.654888</v>
      </c>
      <c r="E96">
        <v>0</v>
      </c>
      <c r="F96">
        <v>0</v>
      </c>
      <c r="G96">
        <v>70.841031999999998</v>
      </c>
      <c r="H96">
        <v>0</v>
      </c>
      <c r="I96">
        <v>69.874722000000006</v>
      </c>
      <c r="J96">
        <v>24.456151999999999</v>
      </c>
      <c r="K96">
        <v>688.24156400000004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21.619792</v>
      </c>
      <c r="R96">
        <v>43.050736999999998</v>
      </c>
      <c r="S96">
        <v>26.717787000000001</v>
      </c>
      <c r="T96">
        <v>0.81483300000000003</v>
      </c>
      <c r="U96">
        <v>414</v>
      </c>
      <c r="V96">
        <v>20.731850000000001</v>
      </c>
      <c r="W96">
        <v>35.206000000000003</v>
      </c>
      <c r="X96">
        <v>147.515625</v>
      </c>
      <c r="Y96">
        <v>0</v>
      </c>
      <c r="Z96">
        <v>19.6614</v>
      </c>
      <c r="AA96">
        <v>42.66</v>
      </c>
      <c r="AB96">
        <v>41.864567000000001</v>
      </c>
      <c r="AC96">
        <v>30.944661</v>
      </c>
      <c r="AD96">
        <v>38.375382000000002</v>
      </c>
      <c r="AE96">
        <v>51.987209</v>
      </c>
      <c r="AF96">
        <v>8.2375129999999999</v>
      </c>
      <c r="AG96">
        <v>41.552100000000003</v>
      </c>
      <c r="AH96">
        <v>160.017672</v>
      </c>
      <c r="AI96">
        <v>37.497478999999998</v>
      </c>
      <c r="AJ96">
        <v>0</v>
      </c>
      <c r="AK96">
        <v>55.603538</v>
      </c>
      <c r="AL96">
        <v>76.691999999999993</v>
      </c>
      <c r="AM96">
        <v>16.588864999999998</v>
      </c>
      <c r="AN96">
        <v>1.0489729999999999</v>
      </c>
      <c r="AO96">
        <v>27.93</v>
      </c>
      <c r="AP96">
        <v>5.1239999999999997</v>
      </c>
      <c r="AQ96">
        <v>36.648687000000002</v>
      </c>
      <c r="AR96">
        <v>47.472000000000001</v>
      </c>
      <c r="AS96">
        <v>33.467015000000004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3681.088064</v>
      </c>
    </row>
    <row r="97" spans="1:117">
      <c r="A97" t="s">
        <v>139</v>
      </c>
      <c r="B97">
        <v>0</v>
      </c>
      <c r="C97">
        <v>0</v>
      </c>
      <c r="D97">
        <v>44.654888</v>
      </c>
      <c r="E97">
        <v>0</v>
      </c>
      <c r="F97">
        <v>0</v>
      </c>
      <c r="G97">
        <v>70.841031999999998</v>
      </c>
      <c r="H97">
        <v>0</v>
      </c>
      <c r="I97">
        <v>69.874722000000006</v>
      </c>
      <c r="J97">
        <v>24.456151999999999</v>
      </c>
      <c r="K97">
        <v>688.24156400000004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21.619792</v>
      </c>
      <c r="R97">
        <v>43.050736999999998</v>
      </c>
      <c r="S97">
        <v>26.717787000000001</v>
      </c>
      <c r="T97">
        <v>0.81483300000000003</v>
      </c>
      <c r="U97">
        <v>414</v>
      </c>
      <c r="V97">
        <v>20.731850000000001</v>
      </c>
      <c r="W97">
        <v>35.206000000000003</v>
      </c>
      <c r="X97">
        <v>147.515625</v>
      </c>
      <c r="Y97">
        <v>0</v>
      </c>
      <c r="Z97">
        <v>19.6614</v>
      </c>
      <c r="AA97">
        <v>42.66</v>
      </c>
      <c r="AB97">
        <v>41.864567000000001</v>
      </c>
      <c r="AC97">
        <v>30.944661</v>
      </c>
      <c r="AD97">
        <v>38.375382000000002</v>
      </c>
      <c r="AE97">
        <v>51.987209</v>
      </c>
      <c r="AF97">
        <v>8.2375129999999999</v>
      </c>
      <c r="AG97">
        <v>41.552100000000003</v>
      </c>
      <c r="AH97">
        <v>160.017672</v>
      </c>
      <c r="AI97">
        <v>33.479892</v>
      </c>
      <c r="AJ97">
        <v>0</v>
      </c>
      <c r="AK97">
        <v>55.603538</v>
      </c>
      <c r="AL97">
        <v>76.691999999999993</v>
      </c>
      <c r="AM97">
        <v>16.588864999999998</v>
      </c>
      <c r="AN97">
        <v>1.0489729999999999</v>
      </c>
      <c r="AO97">
        <v>27.93</v>
      </c>
      <c r="AP97">
        <v>5.1239999999999997</v>
      </c>
      <c r="AQ97">
        <v>36.648687000000002</v>
      </c>
      <c r="AR97">
        <v>47.472000000000001</v>
      </c>
      <c r="AS97">
        <v>33.467015000000004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3677.0704769999998</v>
      </c>
    </row>
    <row r="98" spans="1:117">
      <c r="A98" t="s">
        <v>140</v>
      </c>
      <c r="B98">
        <v>0</v>
      </c>
      <c r="C98">
        <v>0</v>
      </c>
      <c r="D98">
        <v>44.654888</v>
      </c>
      <c r="E98">
        <v>0</v>
      </c>
      <c r="F98">
        <v>0</v>
      </c>
      <c r="G98">
        <v>70.841031999999998</v>
      </c>
      <c r="H98">
        <v>0</v>
      </c>
      <c r="I98">
        <v>69.874722000000006</v>
      </c>
      <c r="J98">
        <v>24.456151999999999</v>
      </c>
      <c r="K98">
        <v>688.24156400000004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21.619792</v>
      </c>
      <c r="R98">
        <v>43.050736999999998</v>
      </c>
      <c r="S98">
        <v>26.717787000000001</v>
      </c>
      <c r="T98">
        <v>0.81483300000000003</v>
      </c>
      <c r="U98">
        <v>414</v>
      </c>
      <c r="V98">
        <v>20.731850000000001</v>
      </c>
      <c r="W98">
        <v>35.206000000000003</v>
      </c>
      <c r="X98">
        <v>147.515625</v>
      </c>
      <c r="Y98">
        <v>0</v>
      </c>
      <c r="Z98">
        <v>19.6614</v>
      </c>
      <c r="AA98">
        <v>42.66</v>
      </c>
      <c r="AB98">
        <v>41.864567000000001</v>
      </c>
      <c r="AC98">
        <v>30.944661</v>
      </c>
      <c r="AD98">
        <v>38.375382000000002</v>
      </c>
      <c r="AE98">
        <v>51.987209</v>
      </c>
      <c r="AF98">
        <v>8.2375129999999999</v>
      </c>
      <c r="AG98">
        <v>41.552100000000003</v>
      </c>
      <c r="AH98">
        <v>160.017672</v>
      </c>
      <c r="AI98">
        <v>33.479892</v>
      </c>
      <c r="AJ98">
        <v>0</v>
      </c>
      <c r="AK98">
        <v>55.603538</v>
      </c>
      <c r="AL98">
        <v>76.691999999999993</v>
      </c>
      <c r="AM98">
        <v>16.588864999999998</v>
      </c>
      <c r="AN98">
        <v>1.0489729999999999</v>
      </c>
      <c r="AO98">
        <v>27.93</v>
      </c>
      <c r="AP98">
        <v>11.7852</v>
      </c>
      <c r="AQ98">
        <v>36.648687000000002</v>
      </c>
      <c r="AR98">
        <v>47.472000000000001</v>
      </c>
      <c r="AS98">
        <v>33.467015000000004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3683.7316769999998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1.0299928964999985</v>
      </c>
      <c r="E99">
        <f t="shared" si="2"/>
        <v>0</v>
      </c>
      <c r="F99">
        <f t="shared" si="2"/>
        <v>0</v>
      </c>
      <c r="G99">
        <f t="shared" si="2"/>
        <v>1.7001847680000015</v>
      </c>
      <c r="H99">
        <f t="shared" si="2"/>
        <v>0</v>
      </c>
      <c r="I99">
        <f t="shared" si="2"/>
        <v>1.6350684929999959</v>
      </c>
      <c r="J99">
        <f t="shared" si="2"/>
        <v>0.57646644600000019</v>
      </c>
      <c r="K99">
        <f t="shared" si="2"/>
        <v>16.517797513250034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3.0070869840000052</v>
      </c>
      <c r="P99">
        <f t="shared" si="2"/>
        <v>3.4021533789999996</v>
      </c>
      <c r="Q99">
        <f t="shared" si="2"/>
        <v>0.51887500799999942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8.3964374999999993</v>
      </c>
      <c r="V99">
        <f t="shared" si="2"/>
        <v>0.49756439999999885</v>
      </c>
      <c r="W99">
        <f t="shared" si="2"/>
        <v>1.0318757199999999</v>
      </c>
      <c r="X99">
        <f t="shared" si="2"/>
        <v>3.5348021875</v>
      </c>
      <c r="Y99">
        <f t="shared" si="2"/>
        <v>0</v>
      </c>
      <c r="Z99">
        <f t="shared" si="2"/>
        <v>0.4161663000000001</v>
      </c>
      <c r="AA99">
        <f t="shared" si="2"/>
        <v>1.0238399999999988</v>
      </c>
      <c r="AB99">
        <f t="shared" si="2"/>
        <v>1.0047496080000013</v>
      </c>
      <c r="AC99">
        <f t="shared" si="2"/>
        <v>0.74294916000000033</v>
      </c>
      <c r="AD99">
        <f t="shared" si="2"/>
        <v>0.92100916800000132</v>
      </c>
      <c r="AE99">
        <f t="shared" si="2"/>
        <v>1.2476930159999982</v>
      </c>
      <c r="AF99">
        <f t="shared" si="2"/>
        <v>0.19821515174999998</v>
      </c>
      <c r="AG99">
        <f t="shared" si="2"/>
        <v>0.99725039999999932</v>
      </c>
      <c r="AH99">
        <f t="shared" si="2"/>
        <v>3.8459231879999991</v>
      </c>
      <c r="AI99">
        <f t="shared" si="2"/>
        <v>0.75815617949999969</v>
      </c>
      <c r="AJ99">
        <f t="shared" si="2"/>
        <v>0</v>
      </c>
      <c r="AK99">
        <f t="shared" si="2"/>
        <v>1.3344849120000006</v>
      </c>
      <c r="AL99">
        <f t="shared" si="2"/>
        <v>1.8440359000000008</v>
      </c>
      <c r="AM99">
        <f t="shared" si="2"/>
        <v>0.39813275999999903</v>
      </c>
      <c r="AN99">
        <f t="shared" si="2"/>
        <v>2.5264435499999998E-2</v>
      </c>
      <c r="AO99">
        <f t="shared" si="2"/>
        <v>0.57918000000000014</v>
      </c>
      <c r="AP99">
        <f t="shared" si="2"/>
        <v>0.27041910000000019</v>
      </c>
      <c r="AQ99">
        <f t="shared" si="2"/>
        <v>0.29305475700000011</v>
      </c>
      <c r="AR99">
        <f t="shared" si="2"/>
        <v>1.1525760000000009</v>
      </c>
      <c r="AS99">
        <f t="shared" si="2"/>
        <v>0.80666910400000102</v>
      </c>
      <c r="AT99">
        <f t="shared" si="2"/>
        <v>0.28477837499999997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86.15523478300004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27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302.14690000000002</v>
      </c>
      <c r="L3">
        <v>463.71750100000003</v>
      </c>
      <c r="M3">
        <v>93.32</v>
      </c>
      <c r="N3">
        <v>119.59</v>
      </c>
      <c r="O3">
        <v>125.29529100000001</v>
      </c>
      <c r="P3">
        <v>142</v>
      </c>
      <c r="Q3">
        <v>14.611700000000001</v>
      </c>
      <c r="R3">
        <v>37.282400000000003</v>
      </c>
      <c r="S3">
        <v>19.261299999999999</v>
      </c>
      <c r="T3">
        <v>0.81</v>
      </c>
      <c r="U3">
        <v>343.125</v>
      </c>
      <c r="V3">
        <v>15.4655</v>
      </c>
      <c r="W3">
        <v>39.613</v>
      </c>
      <c r="X3">
        <v>147.5155</v>
      </c>
      <c r="Y3">
        <v>0</v>
      </c>
      <c r="Z3">
        <v>19.6614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8.2375129999999999</v>
      </c>
      <c r="AG3">
        <v>41.552100000000003</v>
      </c>
      <c r="AH3">
        <v>160.017672</v>
      </c>
      <c r="AI3">
        <v>50.889436000000003</v>
      </c>
      <c r="AJ3">
        <v>0</v>
      </c>
      <c r="AK3">
        <v>55.603538</v>
      </c>
      <c r="AL3">
        <v>75.53</v>
      </c>
      <c r="AM3">
        <v>16.588864999999998</v>
      </c>
      <c r="AN3">
        <v>1.0687660000000001</v>
      </c>
      <c r="AO3">
        <v>14.7</v>
      </c>
      <c r="AP3">
        <v>12.169499999999999</v>
      </c>
      <c r="AQ3">
        <v>36.648687000000002</v>
      </c>
      <c r="AR3">
        <v>47.472000000000001</v>
      </c>
      <c r="AS3">
        <v>34.296916000000003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35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2698.2642449999998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302.14690000000002</v>
      </c>
      <c r="L4">
        <v>433.47410000000002</v>
      </c>
      <c r="M4">
        <v>93.32</v>
      </c>
      <c r="N4">
        <v>119.59</v>
      </c>
      <c r="O4">
        <v>125.29529100000001</v>
      </c>
      <c r="P4">
        <v>142</v>
      </c>
      <c r="Q4">
        <v>14.611700000000001</v>
      </c>
      <c r="R4">
        <v>37.282400000000003</v>
      </c>
      <c r="S4">
        <v>19.261299999999999</v>
      </c>
      <c r="T4">
        <v>0.81</v>
      </c>
      <c r="U4">
        <v>343.125</v>
      </c>
      <c r="V4">
        <v>15.4655</v>
      </c>
      <c r="W4">
        <v>39.613</v>
      </c>
      <c r="X4">
        <v>147.5155</v>
      </c>
      <c r="Y4">
        <v>0</v>
      </c>
      <c r="Z4">
        <v>19.6614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8.2375129999999999</v>
      </c>
      <c r="AG4">
        <v>41.552100000000003</v>
      </c>
      <c r="AH4">
        <v>160.017672</v>
      </c>
      <c r="AI4">
        <v>50.889436000000003</v>
      </c>
      <c r="AJ4">
        <v>0</v>
      </c>
      <c r="AK4">
        <v>55.603538</v>
      </c>
      <c r="AL4">
        <v>75.53</v>
      </c>
      <c r="AM4">
        <v>16.588864999999998</v>
      </c>
      <c r="AN4">
        <v>1.0687660000000001</v>
      </c>
      <c r="AO4">
        <v>14.7</v>
      </c>
      <c r="AP4">
        <v>12.169499999999999</v>
      </c>
      <c r="AQ4">
        <v>36.648687000000002</v>
      </c>
      <c r="AR4">
        <v>47.472000000000001</v>
      </c>
      <c r="AS4">
        <v>34.296916000000003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35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2668.0208439999997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302.14690000000002</v>
      </c>
      <c r="L5">
        <v>433.47410000000002</v>
      </c>
      <c r="M5">
        <v>93.32</v>
      </c>
      <c r="N5">
        <v>119.59</v>
      </c>
      <c r="O5">
        <v>125.29529100000001</v>
      </c>
      <c r="P5">
        <v>142</v>
      </c>
      <c r="Q5">
        <v>14.611700000000001</v>
      </c>
      <c r="R5">
        <v>37.276699999999998</v>
      </c>
      <c r="S5">
        <v>19.261299999999999</v>
      </c>
      <c r="T5">
        <v>0.81</v>
      </c>
      <c r="U5">
        <v>343.125</v>
      </c>
      <c r="V5">
        <v>15.4655</v>
      </c>
      <c r="W5">
        <v>38.241</v>
      </c>
      <c r="X5">
        <v>147.5155</v>
      </c>
      <c r="Y5">
        <v>0</v>
      </c>
      <c r="Z5">
        <v>19.6614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8.2375129999999999</v>
      </c>
      <c r="AG5">
        <v>41.552100000000003</v>
      </c>
      <c r="AH5">
        <v>160.017672</v>
      </c>
      <c r="AI5">
        <v>50.889436000000003</v>
      </c>
      <c r="AJ5">
        <v>0</v>
      </c>
      <c r="AK5">
        <v>55.603538</v>
      </c>
      <c r="AL5">
        <v>75.53</v>
      </c>
      <c r="AM5">
        <v>16.588864999999998</v>
      </c>
      <c r="AN5">
        <v>1.0687660000000001</v>
      </c>
      <c r="AO5">
        <v>14.7</v>
      </c>
      <c r="AP5">
        <v>12.169499999999999</v>
      </c>
      <c r="AQ5">
        <v>36.648687000000002</v>
      </c>
      <c r="AR5">
        <v>47.472000000000001</v>
      </c>
      <c r="AS5">
        <v>34.296916000000003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35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2666.6431439999997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302.14690000000002</v>
      </c>
      <c r="L6">
        <v>413.47410000000002</v>
      </c>
      <c r="M6">
        <v>93.32</v>
      </c>
      <c r="N6">
        <v>119.59</v>
      </c>
      <c r="O6">
        <v>125.29529100000001</v>
      </c>
      <c r="P6">
        <v>142</v>
      </c>
      <c r="Q6">
        <v>14.611700000000001</v>
      </c>
      <c r="R6">
        <v>37.276699999999998</v>
      </c>
      <c r="S6">
        <v>19.261299999999999</v>
      </c>
      <c r="T6">
        <v>0.81</v>
      </c>
      <c r="U6">
        <v>343.125</v>
      </c>
      <c r="V6">
        <v>15.4655</v>
      </c>
      <c r="W6">
        <v>38.241</v>
      </c>
      <c r="X6">
        <v>147.5155</v>
      </c>
      <c r="Y6">
        <v>0</v>
      </c>
      <c r="Z6">
        <v>19.6614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8.2375129999999999</v>
      </c>
      <c r="AG6">
        <v>41.552100000000003</v>
      </c>
      <c r="AH6">
        <v>160.017672</v>
      </c>
      <c r="AI6">
        <v>50.889436000000003</v>
      </c>
      <c r="AJ6">
        <v>0</v>
      </c>
      <c r="AK6">
        <v>55.603538</v>
      </c>
      <c r="AL6">
        <v>75.53</v>
      </c>
      <c r="AM6">
        <v>16.588864999999998</v>
      </c>
      <c r="AN6">
        <v>1.0687660000000001</v>
      </c>
      <c r="AO6">
        <v>14.7</v>
      </c>
      <c r="AP6">
        <v>12.169499999999999</v>
      </c>
      <c r="AQ6">
        <v>36.648687000000002</v>
      </c>
      <c r="AR6">
        <v>47.472000000000001</v>
      </c>
      <c r="AS6">
        <v>34.296916000000003</v>
      </c>
      <c r="AT6">
        <v>11.383205999999999</v>
      </c>
      <c r="AU6">
        <v>0</v>
      </c>
      <c r="AV6">
        <v>0</v>
      </c>
      <c r="AW6">
        <v>0</v>
      </c>
      <c r="AX6">
        <v>0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2646.4868499999998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302.14690000000002</v>
      </c>
      <c r="L7">
        <v>383.47410000000002</v>
      </c>
      <c r="M7">
        <v>93.32</v>
      </c>
      <c r="N7">
        <v>119.59</v>
      </c>
      <c r="O7">
        <v>125.29529100000001</v>
      </c>
      <c r="P7">
        <v>142</v>
      </c>
      <c r="Q7">
        <v>14.611700000000001</v>
      </c>
      <c r="R7">
        <v>37.276699999999998</v>
      </c>
      <c r="S7">
        <v>19.261299999999999</v>
      </c>
      <c r="T7">
        <v>0.81</v>
      </c>
      <c r="U7">
        <v>340.875</v>
      </c>
      <c r="V7">
        <v>15.4655</v>
      </c>
      <c r="W7">
        <v>38.241</v>
      </c>
      <c r="X7">
        <v>147.5155</v>
      </c>
      <c r="Y7">
        <v>0</v>
      </c>
      <c r="Z7">
        <v>19.6614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8.2375129999999999</v>
      </c>
      <c r="AG7">
        <v>41.552100000000003</v>
      </c>
      <c r="AH7">
        <v>160.017672</v>
      </c>
      <c r="AI7">
        <v>33.479892</v>
      </c>
      <c r="AJ7">
        <v>0</v>
      </c>
      <c r="AK7">
        <v>55.603538</v>
      </c>
      <c r="AL7">
        <v>75.53</v>
      </c>
      <c r="AM7">
        <v>16.588864999999998</v>
      </c>
      <c r="AN7">
        <v>1.0687660000000001</v>
      </c>
      <c r="AO7">
        <v>14.7</v>
      </c>
      <c r="AP7">
        <v>12.169499999999999</v>
      </c>
      <c r="AQ7">
        <v>27.486515000000001</v>
      </c>
      <c r="AR7">
        <v>47.472000000000001</v>
      </c>
      <c r="AS7">
        <v>34.296916000000003</v>
      </c>
      <c r="AT7">
        <v>8.7919999999999998</v>
      </c>
      <c r="AU7">
        <v>0</v>
      </c>
      <c r="AV7">
        <v>0</v>
      </c>
      <c r="AW7">
        <v>0</v>
      </c>
      <c r="AX7">
        <v>0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2585.0739279999998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302.14690000000002</v>
      </c>
      <c r="L8">
        <v>363.47410000000002</v>
      </c>
      <c r="M8">
        <v>93.32</v>
      </c>
      <c r="N8">
        <v>119.59</v>
      </c>
      <c r="O8">
        <v>125.29529100000001</v>
      </c>
      <c r="P8">
        <v>142</v>
      </c>
      <c r="Q8">
        <v>14.611700000000001</v>
      </c>
      <c r="R8">
        <v>37.276699999999998</v>
      </c>
      <c r="S8">
        <v>19.261299999999999</v>
      </c>
      <c r="T8">
        <v>0.81</v>
      </c>
      <c r="U8">
        <v>340.875</v>
      </c>
      <c r="V8">
        <v>15.4655</v>
      </c>
      <c r="W8">
        <v>38.241</v>
      </c>
      <c r="X8">
        <v>147.5155</v>
      </c>
      <c r="Y8">
        <v>0</v>
      </c>
      <c r="Z8">
        <v>19.6614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8.2375129999999999</v>
      </c>
      <c r="AG8">
        <v>41.552100000000003</v>
      </c>
      <c r="AH8">
        <v>160.017672</v>
      </c>
      <c r="AI8">
        <v>33.479892</v>
      </c>
      <c r="AJ8">
        <v>0</v>
      </c>
      <c r="AK8">
        <v>55.603538</v>
      </c>
      <c r="AL8">
        <v>75.53</v>
      </c>
      <c r="AM8">
        <v>16.588864999999998</v>
      </c>
      <c r="AN8">
        <v>1.0687660000000001</v>
      </c>
      <c r="AO8">
        <v>14.7</v>
      </c>
      <c r="AP8">
        <v>12.169499999999999</v>
      </c>
      <c r="AQ8">
        <v>18.324344</v>
      </c>
      <c r="AR8">
        <v>47.472000000000001</v>
      </c>
      <c r="AS8">
        <v>34.296916000000003</v>
      </c>
      <c r="AT8">
        <v>8.7919999999999998</v>
      </c>
      <c r="AU8">
        <v>0</v>
      </c>
      <c r="AV8">
        <v>0</v>
      </c>
      <c r="AW8">
        <v>0</v>
      </c>
      <c r="AX8">
        <v>0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35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2555.9117569999999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302.14690000000002</v>
      </c>
      <c r="L9">
        <v>353.47410000000002</v>
      </c>
      <c r="M9">
        <v>93.32</v>
      </c>
      <c r="N9">
        <v>119.59</v>
      </c>
      <c r="O9">
        <v>125.29529100000001</v>
      </c>
      <c r="P9">
        <v>142</v>
      </c>
      <c r="Q9">
        <v>14.611700000000001</v>
      </c>
      <c r="R9">
        <v>37.276699999999998</v>
      </c>
      <c r="S9">
        <v>19.261299999999999</v>
      </c>
      <c r="T9">
        <v>0.81</v>
      </c>
      <c r="U9">
        <v>340.875</v>
      </c>
      <c r="V9">
        <v>15.4655</v>
      </c>
      <c r="W9">
        <v>38.241</v>
      </c>
      <c r="X9">
        <v>136.37</v>
      </c>
      <c r="Y9">
        <v>0</v>
      </c>
      <c r="Z9">
        <v>19.6614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8.2375129999999999</v>
      </c>
      <c r="AG9">
        <v>41.552100000000003</v>
      </c>
      <c r="AH9">
        <v>160.017672</v>
      </c>
      <c r="AI9">
        <v>33.479892</v>
      </c>
      <c r="AJ9">
        <v>0</v>
      </c>
      <c r="AK9">
        <v>55.603538</v>
      </c>
      <c r="AL9">
        <v>75.53</v>
      </c>
      <c r="AM9">
        <v>16.588864999999998</v>
      </c>
      <c r="AN9">
        <v>1.0687660000000001</v>
      </c>
      <c r="AO9">
        <v>14.7</v>
      </c>
      <c r="AP9">
        <v>12.169499999999999</v>
      </c>
      <c r="AQ9">
        <v>18.324344</v>
      </c>
      <c r="AR9">
        <v>47.472000000000001</v>
      </c>
      <c r="AS9">
        <v>34.296916000000003</v>
      </c>
      <c r="AT9">
        <v>8.7919999999999998</v>
      </c>
      <c r="AU9">
        <v>0</v>
      </c>
      <c r="AV9">
        <v>0</v>
      </c>
      <c r="AW9">
        <v>0</v>
      </c>
      <c r="AX9">
        <v>0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35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2534.7662570000002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302.14690000000002</v>
      </c>
      <c r="L10">
        <v>323.47410000000002</v>
      </c>
      <c r="M10">
        <v>93.32</v>
      </c>
      <c r="N10">
        <v>119.59</v>
      </c>
      <c r="O10">
        <v>125.29529100000001</v>
      </c>
      <c r="P10">
        <v>142</v>
      </c>
      <c r="Q10">
        <v>14.611700000000001</v>
      </c>
      <c r="R10">
        <v>37.276699999999998</v>
      </c>
      <c r="S10">
        <v>19.261299999999999</v>
      </c>
      <c r="T10">
        <v>0.81</v>
      </c>
      <c r="U10">
        <v>340.875</v>
      </c>
      <c r="V10">
        <v>15.4655</v>
      </c>
      <c r="W10">
        <v>38.241</v>
      </c>
      <c r="X10">
        <v>136.37</v>
      </c>
      <c r="Y10">
        <v>0</v>
      </c>
      <c r="Z10">
        <v>19.6614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8.2375129999999999</v>
      </c>
      <c r="AG10">
        <v>41.552100000000003</v>
      </c>
      <c r="AH10">
        <v>160.017672</v>
      </c>
      <c r="AI10">
        <v>33.479892</v>
      </c>
      <c r="AJ10">
        <v>0</v>
      </c>
      <c r="AK10">
        <v>55.603538</v>
      </c>
      <c r="AL10">
        <v>75.53</v>
      </c>
      <c r="AM10">
        <v>16.588864999999998</v>
      </c>
      <c r="AN10">
        <v>1.0687660000000001</v>
      </c>
      <c r="AO10">
        <v>14.7</v>
      </c>
      <c r="AP10">
        <v>12.169499999999999</v>
      </c>
      <c r="AQ10">
        <v>18.324344</v>
      </c>
      <c r="AR10">
        <v>51.887999999999998</v>
      </c>
      <c r="AS10">
        <v>34.296916000000003</v>
      </c>
      <c r="AT10">
        <v>8.7919999999999998</v>
      </c>
      <c r="AU10">
        <v>0</v>
      </c>
      <c r="AV10">
        <v>0</v>
      </c>
      <c r="AW10">
        <v>0</v>
      </c>
      <c r="AX10">
        <v>0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35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2509.1822569999999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245.126024</v>
      </c>
      <c r="L11">
        <v>303.47410000000002</v>
      </c>
      <c r="M11">
        <v>93.32</v>
      </c>
      <c r="N11">
        <v>119.59</v>
      </c>
      <c r="O11">
        <v>125.29529100000001</v>
      </c>
      <c r="P11">
        <v>142</v>
      </c>
      <c r="Q11">
        <v>14.611700000000001</v>
      </c>
      <c r="R11">
        <v>37.276699999999998</v>
      </c>
      <c r="S11">
        <v>19.261299999999999</v>
      </c>
      <c r="T11">
        <v>0.81</v>
      </c>
      <c r="U11">
        <v>340.875</v>
      </c>
      <c r="V11">
        <v>15.4655</v>
      </c>
      <c r="W11">
        <v>35.793599999999998</v>
      </c>
      <c r="X11">
        <v>136.36590000000001</v>
      </c>
      <c r="Y11">
        <v>0</v>
      </c>
      <c r="Z11">
        <v>19.6614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8.2375129999999999</v>
      </c>
      <c r="AG11">
        <v>41.552100000000003</v>
      </c>
      <c r="AH11">
        <v>160.017672</v>
      </c>
      <c r="AI11">
        <v>20.087935999999999</v>
      </c>
      <c r="AJ11">
        <v>0</v>
      </c>
      <c r="AK11">
        <v>55.603538</v>
      </c>
      <c r="AL11">
        <v>75.53</v>
      </c>
      <c r="AM11">
        <v>16.588864999999998</v>
      </c>
      <c r="AN11">
        <v>1.0687660000000001</v>
      </c>
      <c r="AO11">
        <v>14.7</v>
      </c>
      <c r="AP11">
        <v>12.169499999999999</v>
      </c>
      <c r="AQ11">
        <v>18.324344</v>
      </c>
      <c r="AR11">
        <v>51.887999999999998</v>
      </c>
      <c r="AS11">
        <v>34.296916000000003</v>
      </c>
      <c r="AT11">
        <v>8.7919999999999998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35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2416.3179249999998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187.09812400000001</v>
      </c>
      <c r="L12">
        <v>273.47410000000002</v>
      </c>
      <c r="M12">
        <v>93.32</v>
      </c>
      <c r="N12">
        <v>119.59</v>
      </c>
      <c r="O12">
        <v>125.29529100000001</v>
      </c>
      <c r="P12">
        <v>142</v>
      </c>
      <c r="Q12">
        <v>9.02</v>
      </c>
      <c r="R12">
        <v>37.276699999999998</v>
      </c>
      <c r="S12">
        <v>14.500745999999999</v>
      </c>
      <c r="T12">
        <v>8.1000000000000003E-2</v>
      </c>
      <c r="U12">
        <v>340.875</v>
      </c>
      <c r="V12">
        <v>15.4655</v>
      </c>
      <c r="W12">
        <v>35.793599999999998</v>
      </c>
      <c r="X12">
        <v>136.36590000000001</v>
      </c>
      <c r="Y12">
        <v>0</v>
      </c>
      <c r="Z12">
        <v>19.6614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8.2375129999999999</v>
      </c>
      <c r="AG12">
        <v>41.552100000000003</v>
      </c>
      <c r="AH12">
        <v>160.017672</v>
      </c>
      <c r="AI12">
        <v>20.087935999999999</v>
      </c>
      <c r="AJ12">
        <v>0</v>
      </c>
      <c r="AK12">
        <v>55.603538</v>
      </c>
      <c r="AL12">
        <v>75.53</v>
      </c>
      <c r="AM12">
        <v>16.588864999999998</v>
      </c>
      <c r="AN12">
        <v>1.0687660000000001</v>
      </c>
      <c r="AO12">
        <v>14.7</v>
      </c>
      <c r="AP12">
        <v>12.169499999999999</v>
      </c>
      <c r="AQ12">
        <v>18.324344</v>
      </c>
      <c r="AR12">
        <v>47.472000000000001</v>
      </c>
      <c r="AS12">
        <v>34.296916000000003</v>
      </c>
      <c r="AT12">
        <v>8.7919999999999998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2312.7927710000004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187.09812400000001</v>
      </c>
      <c r="L13">
        <v>239.638125</v>
      </c>
      <c r="M13">
        <v>93.32</v>
      </c>
      <c r="N13">
        <v>119.59</v>
      </c>
      <c r="O13">
        <v>125.29529100000001</v>
      </c>
      <c r="P13">
        <v>142</v>
      </c>
      <c r="Q13">
        <v>9.02</v>
      </c>
      <c r="R13">
        <v>25.290737</v>
      </c>
      <c r="S13">
        <v>14.518291</v>
      </c>
      <c r="T13">
        <v>8.1000000000000003E-2</v>
      </c>
      <c r="U13">
        <v>338.625</v>
      </c>
      <c r="V13">
        <v>15.4655</v>
      </c>
      <c r="W13">
        <v>22.662600000000001</v>
      </c>
      <c r="X13">
        <v>136.36590000000001</v>
      </c>
      <c r="Y13">
        <v>0</v>
      </c>
      <c r="Z13">
        <v>19.6614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8.2375129999999999</v>
      </c>
      <c r="AG13">
        <v>41.552100000000003</v>
      </c>
      <c r="AH13">
        <v>160.017672</v>
      </c>
      <c r="AI13">
        <v>20.087935999999999</v>
      </c>
      <c r="AJ13">
        <v>0</v>
      </c>
      <c r="AK13">
        <v>55.603538</v>
      </c>
      <c r="AL13">
        <v>75.53</v>
      </c>
      <c r="AM13">
        <v>16.588864999999998</v>
      </c>
      <c r="AN13">
        <v>1.0687660000000001</v>
      </c>
      <c r="AO13">
        <v>14.7</v>
      </c>
      <c r="AP13">
        <v>12.169499999999999</v>
      </c>
      <c r="AQ13">
        <v>18.324344</v>
      </c>
      <c r="AR13">
        <v>47.472000000000001</v>
      </c>
      <c r="AS13">
        <v>34.296916000000003</v>
      </c>
      <c r="AT13">
        <v>8.7919999999999998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2251.6073780000006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187.09812400000001</v>
      </c>
      <c r="L14">
        <v>239.628602</v>
      </c>
      <c r="M14">
        <v>93.32</v>
      </c>
      <c r="N14">
        <v>119.59</v>
      </c>
      <c r="O14">
        <v>125.29529100000001</v>
      </c>
      <c r="P14">
        <v>142</v>
      </c>
      <c r="Q14">
        <v>9.02</v>
      </c>
      <c r="R14">
        <v>24.065899999999999</v>
      </c>
      <c r="S14">
        <v>14.518291</v>
      </c>
      <c r="T14">
        <v>8.1000000000000003E-2</v>
      </c>
      <c r="U14">
        <v>338.625</v>
      </c>
      <c r="V14">
        <v>15.4655</v>
      </c>
      <c r="W14">
        <v>22.662600000000001</v>
      </c>
      <c r="X14">
        <v>136.36590000000001</v>
      </c>
      <c r="Y14">
        <v>0</v>
      </c>
      <c r="Z14">
        <v>19.6614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8.2375129999999999</v>
      </c>
      <c r="AG14">
        <v>41.552100000000003</v>
      </c>
      <c r="AH14">
        <v>160.017672</v>
      </c>
      <c r="AI14">
        <v>20.087935999999999</v>
      </c>
      <c r="AJ14">
        <v>0</v>
      </c>
      <c r="AK14">
        <v>55.603538</v>
      </c>
      <c r="AL14">
        <v>75.53</v>
      </c>
      <c r="AM14">
        <v>16.588864999999998</v>
      </c>
      <c r="AN14">
        <v>1.0687660000000001</v>
      </c>
      <c r="AO14">
        <v>14.7</v>
      </c>
      <c r="AP14">
        <v>12.169499999999999</v>
      </c>
      <c r="AQ14">
        <v>18.324344</v>
      </c>
      <c r="AR14">
        <v>47.472000000000001</v>
      </c>
      <c r="AS14">
        <v>34.296916000000003</v>
      </c>
      <c r="AT14">
        <v>8.7919999999999998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35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2250.3730180000007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187.09812400000001</v>
      </c>
      <c r="L15">
        <v>239.628602</v>
      </c>
      <c r="M15">
        <v>93.32</v>
      </c>
      <c r="N15">
        <v>119.59</v>
      </c>
      <c r="O15">
        <v>125.29529100000001</v>
      </c>
      <c r="P15">
        <v>142</v>
      </c>
      <c r="Q15">
        <v>9.02</v>
      </c>
      <c r="R15">
        <v>24.065899999999999</v>
      </c>
      <c r="S15">
        <v>14.518291</v>
      </c>
      <c r="T15">
        <v>8.1000000000000003E-2</v>
      </c>
      <c r="U15">
        <v>338.625</v>
      </c>
      <c r="V15">
        <v>9.3606999999999996</v>
      </c>
      <c r="W15">
        <v>22.662600000000001</v>
      </c>
      <c r="X15">
        <v>142.61869999999999</v>
      </c>
      <c r="Y15">
        <v>0</v>
      </c>
      <c r="Z15">
        <v>19.6614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8.2375129999999999</v>
      </c>
      <c r="AG15">
        <v>41.552100000000003</v>
      </c>
      <c r="AH15">
        <v>160.017672</v>
      </c>
      <c r="AI15">
        <v>20.087935999999999</v>
      </c>
      <c r="AJ15">
        <v>0</v>
      </c>
      <c r="AK15">
        <v>55.603538</v>
      </c>
      <c r="AL15">
        <v>75.53</v>
      </c>
      <c r="AM15">
        <v>16.588864999999998</v>
      </c>
      <c r="AN15">
        <v>1.0687660000000001</v>
      </c>
      <c r="AO15">
        <v>14.7</v>
      </c>
      <c r="AP15">
        <v>11.529</v>
      </c>
      <c r="AQ15">
        <v>9.1621710000000007</v>
      </c>
      <c r="AR15">
        <v>47.472000000000001</v>
      </c>
      <c r="AS15">
        <v>33.467015000000004</v>
      </c>
      <c r="AT15">
        <v>8.7919999999999998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2234.8884440000006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187.09812400000001</v>
      </c>
      <c r="L16">
        <v>239.628602</v>
      </c>
      <c r="M16">
        <v>93.32</v>
      </c>
      <c r="N16">
        <v>119.59</v>
      </c>
      <c r="O16">
        <v>125.29529100000001</v>
      </c>
      <c r="P16">
        <v>142</v>
      </c>
      <c r="Q16">
        <v>9.02</v>
      </c>
      <c r="R16">
        <v>24.065899999999999</v>
      </c>
      <c r="S16">
        <v>14.518291</v>
      </c>
      <c r="T16">
        <v>8.1000000000000003E-2</v>
      </c>
      <c r="U16">
        <v>338.625</v>
      </c>
      <c r="V16">
        <v>9.3606999999999996</v>
      </c>
      <c r="W16">
        <v>22.662600000000001</v>
      </c>
      <c r="X16">
        <v>142.61869999999999</v>
      </c>
      <c r="Y16">
        <v>0</v>
      </c>
      <c r="Z16">
        <v>19.6614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8.2375129999999999</v>
      </c>
      <c r="AG16">
        <v>41.552100000000003</v>
      </c>
      <c r="AH16">
        <v>160.017672</v>
      </c>
      <c r="AI16">
        <v>20.087935999999999</v>
      </c>
      <c r="AJ16">
        <v>0</v>
      </c>
      <c r="AK16">
        <v>55.603538</v>
      </c>
      <c r="AL16">
        <v>75.53</v>
      </c>
      <c r="AM16">
        <v>16.588864999999998</v>
      </c>
      <c r="AN16">
        <v>1.0687660000000001</v>
      </c>
      <c r="AO16">
        <v>14.7</v>
      </c>
      <c r="AP16">
        <v>11.529</v>
      </c>
      <c r="AQ16">
        <v>9.1621710000000007</v>
      </c>
      <c r="AR16">
        <v>47.472000000000001</v>
      </c>
      <c r="AS16">
        <v>33.467015000000004</v>
      </c>
      <c r="AT16">
        <v>8.7919999999999998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2234.8884440000006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187.09812400000001</v>
      </c>
      <c r="L17">
        <v>239.628602</v>
      </c>
      <c r="M17">
        <v>93.32</v>
      </c>
      <c r="N17">
        <v>119.59</v>
      </c>
      <c r="O17">
        <v>125.29529100000001</v>
      </c>
      <c r="P17">
        <v>142</v>
      </c>
      <c r="Q17">
        <v>9.02</v>
      </c>
      <c r="R17">
        <v>24.0716</v>
      </c>
      <c r="S17">
        <v>14.518291</v>
      </c>
      <c r="T17">
        <v>8.1000000000000003E-2</v>
      </c>
      <c r="U17">
        <v>338.625</v>
      </c>
      <c r="V17">
        <v>9.3606999999999996</v>
      </c>
      <c r="W17">
        <v>22.662600000000001</v>
      </c>
      <c r="X17">
        <v>102.7277</v>
      </c>
      <c r="Y17">
        <v>0</v>
      </c>
      <c r="Z17">
        <v>19.6614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8.2375129999999999</v>
      </c>
      <c r="AG17">
        <v>41.552100000000003</v>
      </c>
      <c r="AH17">
        <v>160.017672</v>
      </c>
      <c r="AI17">
        <v>33.479892</v>
      </c>
      <c r="AJ17">
        <v>0</v>
      </c>
      <c r="AK17">
        <v>55.603538</v>
      </c>
      <c r="AL17">
        <v>75.53</v>
      </c>
      <c r="AM17">
        <v>16.588864999999998</v>
      </c>
      <c r="AN17">
        <v>1.0687660000000001</v>
      </c>
      <c r="AO17">
        <v>14.7</v>
      </c>
      <c r="AP17">
        <v>11.529</v>
      </c>
      <c r="AQ17">
        <v>9.1621710000000007</v>
      </c>
      <c r="AR17">
        <v>51.887999999999998</v>
      </c>
      <c r="AS17">
        <v>33.467015000000004</v>
      </c>
      <c r="AT17">
        <v>8.7919999999999998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2212.8111000000004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187.09812400000001</v>
      </c>
      <c r="L18">
        <v>239.628602</v>
      </c>
      <c r="M18">
        <v>93.32</v>
      </c>
      <c r="N18">
        <v>119.59</v>
      </c>
      <c r="O18">
        <v>125.29529100000001</v>
      </c>
      <c r="P18">
        <v>142</v>
      </c>
      <c r="Q18">
        <v>9.02</v>
      </c>
      <c r="R18">
        <v>24.0716</v>
      </c>
      <c r="S18">
        <v>14.518291</v>
      </c>
      <c r="T18">
        <v>8.1000000000000003E-2</v>
      </c>
      <c r="U18">
        <v>338.625</v>
      </c>
      <c r="V18">
        <v>9.3606999999999996</v>
      </c>
      <c r="W18">
        <v>22.662600000000001</v>
      </c>
      <c r="X18">
        <v>102.7277</v>
      </c>
      <c r="Y18">
        <v>0</v>
      </c>
      <c r="Z18">
        <v>19.6614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8.2375129999999999</v>
      </c>
      <c r="AG18">
        <v>41.552100000000003</v>
      </c>
      <c r="AH18">
        <v>160.017672</v>
      </c>
      <c r="AI18">
        <v>33.479892</v>
      </c>
      <c r="AJ18">
        <v>0</v>
      </c>
      <c r="AK18">
        <v>55.603538</v>
      </c>
      <c r="AL18">
        <v>75.53</v>
      </c>
      <c r="AM18">
        <v>16.588864999999998</v>
      </c>
      <c r="AN18">
        <v>1.0687660000000001</v>
      </c>
      <c r="AO18">
        <v>14.7</v>
      </c>
      <c r="AP18">
        <v>11.529</v>
      </c>
      <c r="AQ18">
        <v>9.1621710000000007</v>
      </c>
      <c r="AR18">
        <v>51.887999999999998</v>
      </c>
      <c r="AS18">
        <v>33.467015000000004</v>
      </c>
      <c r="AT18">
        <v>8.7919999999999998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2212.8111000000004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187.09812400000001</v>
      </c>
      <c r="L19">
        <v>239.628602</v>
      </c>
      <c r="M19">
        <v>93.32</v>
      </c>
      <c r="N19">
        <v>119.59</v>
      </c>
      <c r="O19">
        <v>125.29529100000001</v>
      </c>
      <c r="P19">
        <v>142</v>
      </c>
      <c r="Q19">
        <v>9.02</v>
      </c>
      <c r="R19">
        <v>18.986969999999999</v>
      </c>
      <c r="S19">
        <v>14.518291</v>
      </c>
      <c r="T19">
        <v>8.1000000000000003E-2</v>
      </c>
      <c r="U19">
        <v>338.625</v>
      </c>
      <c r="V19">
        <v>9.3606999999999996</v>
      </c>
      <c r="W19">
        <v>22.662600000000001</v>
      </c>
      <c r="X19">
        <v>102.7277</v>
      </c>
      <c r="Y19">
        <v>0</v>
      </c>
      <c r="Z19">
        <v>19.6614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8.2375129999999999</v>
      </c>
      <c r="AG19">
        <v>41.552100000000003</v>
      </c>
      <c r="AH19">
        <v>160.017672</v>
      </c>
      <c r="AI19">
        <v>33.479892</v>
      </c>
      <c r="AJ19">
        <v>0</v>
      </c>
      <c r="AK19">
        <v>55.603538</v>
      </c>
      <c r="AL19">
        <v>75.53</v>
      </c>
      <c r="AM19">
        <v>16.588864999999998</v>
      </c>
      <c r="AN19">
        <v>1.0687660000000001</v>
      </c>
      <c r="AO19">
        <v>14.7</v>
      </c>
      <c r="AP19">
        <v>11.529</v>
      </c>
      <c r="AQ19">
        <v>0</v>
      </c>
      <c r="AR19">
        <v>47.472000000000001</v>
      </c>
      <c r="AS19">
        <v>33.467015000000004</v>
      </c>
      <c r="AT19">
        <v>8.7919999999999998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2189.1482990000009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187.09812400000001</v>
      </c>
      <c r="L20">
        <v>239.628602</v>
      </c>
      <c r="M20">
        <v>93.32</v>
      </c>
      <c r="N20">
        <v>119.59</v>
      </c>
      <c r="O20">
        <v>125.29529100000001</v>
      </c>
      <c r="P20">
        <v>142</v>
      </c>
      <c r="Q20">
        <v>9.02</v>
      </c>
      <c r="R20">
        <v>18.986969999999999</v>
      </c>
      <c r="S20">
        <v>14.518291</v>
      </c>
      <c r="T20">
        <v>8.1000000000000003E-2</v>
      </c>
      <c r="U20">
        <v>338.625</v>
      </c>
      <c r="V20">
        <v>9.3606999999999996</v>
      </c>
      <c r="W20">
        <v>22.662600000000001</v>
      </c>
      <c r="X20">
        <v>102.7277</v>
      </c>
      <c r="Y20">
        <v>0</v>
      </c>
      <c r="Z20">
        <v>19.6614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8.2375129999999999</v>
      </c>
      <c r="AG20">
        <v>41.552100000000003</v>
      </c>
      <c r="AH20">
        <v>160.017672</v>
      </c>
      <c r="AI20">
        <v>33.479892</v>
      </c>
      <c r="AJ20">
        <v>0</v>
      </c>
      <c r="AK20">
        <v>55.603538</v>
      </c>
      <c r="AL20">
        <v>75.53</v>
      </c>
      <c r="AM20">
        <v>16.588864999999998</v>
      </c>
      <c r="AN20">
        <v>1.0687660000000001</v>
      </c>
      <c r="AO20">
        <v>14.7</v>
      </c>
      <c r="AP20">
        <v>11.529</v>
      </c>
      <c r="AQ20">
        <v>0</v>
      </c>
      <c r="AR20">
        <v>47.472000000000001</v>
      </c>
      <c r="AS20">
        <v>33.467015000000004</v>
      </c>
      <c r="AT20">
        <v>8.7919999999999998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2189.1482990000009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187.09812400000001</v>
      </c>
      <c r="L21">
        <v>239.628602</v>
      </c>
      <c r="M21">
        <v>93.32</v>
      </c>
      <c r="N21">
        <v>119.59</v>
      </c>
      <c r="O21">
        <v>125.29529100000001</v>
      </c>
      <c r="P21">
        <v>137.607462</v>
      </c>
      <c r="Q21">
        <v>9.02</v>
      </c>
      <c r="R21">
        <v>21.990853000000001</v>
      </c>
      <c r="S21">
        <v>14.518291</v>
      </c>
      <c r="T21">
        <v>8.1000000000000003E-2</v>
      </c>
      <c r="U21">
        <v>338.625</v>
      </c>
      <c r="V21">
        <v>14.560700000000001</v>
      </c>
      <c r="W21">
        <v>17.399999999999999</v>
      </c>
      <c r="X21">
        <v>102.7277</v>
      </c>
      <c r="Y21">
        <v>0</v>
      </c>
      <c r="Z21">
        <v>19.6614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8.2375129999999999</v>
      </c>
      <c r="AG21">
        <v>41.552100000000003</v>
      </c>
      <c r="AH21">
        <v>160.017672</v>
      </c>
      <c r="AI21">
        <v>37.497478999999998</v>
      </c>
      <c r="AJ21">
        <v>0</v>
      </c>
      <c r="AK21">
        <v>55.603538</v>
      </c>
      <c r="AL21">
        <v>75.53</v>
      </c>
      <c r="AM21">
        <v>16.588864999999998</v>
      </c>
      <c r="AN21">
        <v>1.0687660000000001</v>
      </c>
      <c r="AO21">
        <v>14.7</v>
      </c>
      <c r="AP21">
        <v>11.529</v>
      </c>
      <c r="AQ21">
        <v>0</v>
      </c>
      <c r="AR21">
        <v>47.472000000000001</v>
      </c>
      <c r="AS21">
        <v>33.467015000000004</v>
      </c>
      <c r="AT21">
        <v>8.7919999999999998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2191.7146310000007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187.09812400000001</v>
      </c>
      <c r="L22">
        <v>239.628602</v>
      </c>
      <c r="M22">
        <v>93.32</v>
      </c>
      <c r="N22">
        <v>119.59</v>
      </c>
      <c r="O22">
        <v>125.29529100000001</v>
      </c>
      <c r="P22">
        <v>137.607462</v>
      </c>
      <c r="Q22">
        <v>9.02</v>
      </c>
      <c r="R22">
        <v>21.990853000000001</v>
      </c>
      <c r="S22">
        <v>14.518291</v>
      </c>
      <c r="T22">
        <v>8.1000000000000003E-2</v>
      </c>
      <c r="U22">
        <v>338.625</v>
      </c>
      <c r="V22">
        <v>14.560700000000001</v>
      </c>
      <c r="W22">
        <v>17.399999999999999</v>
      </c>
      <c r="X22">
        <v>102.7277</v>
      </c>
      <c r="Y22">
        <v>0</v>
      </c>
      <c r="Z22">
        <v>19.6614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8.2375129999999999</v>
      </c>
      <c r="AG22">
        <v>41.552100000000003</v>
      </c>
      <c r="AH22">
        <v>160.017672</v>
      </c>
      <c r="AI22">
        <v>37.497478999999998</v>
      </c>
      <c r="AJ22">
        <v>0</v>
      </c>
      <c r="AK22">
        <v>55.603538</v>
      </c>
      <c r="AL22">
        <v>75.53</v>
      </c>
      <c r="AM22">
        <v>16.588864999999998</v>
      </c>
      <c r="AN22">
        <v>1.0687660000000001</v>
      </c>
      <c r="AO22">
        <v>14.7</v>
      </c>
      <c r="AP22">
        <v>11.529</v>
      </c>
      <c r="AQ22">
        <v>0</v>
      </c>
      <c r="AR22">
        <v>47.472000000000001</v>
      </c>
      <c r="AS22">
        <v>33.467015000000004</v>
      </c>
      <c r="AT22">
        <v>8.7919999999999998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2191.7146310000007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187.09812400000001</v>
      </c>
      <c r="L23">
        <v>239.628602</v>
      </c>
      <c r="M23">
        <v>93.32</v>
      </c>
      <c r="N23">
        <v>119.59</v>
      </c>
      <c r="O23">
        <v>125.29529100000001</v>
      </c>
      <c r="P23">
        <v>137.607462</v>
      </c>
      <c r="Q23">
        <v>9.02</v>
      </c>
      <c r="R23">
        <v>24.101600000000001</v>
      </c>
      <c r="S23">
        <v>14.518291</v>
      </c>
      <c r="T23">
        <v>8.1000000000000003E-2</v>
      </c>
      <c r="U23">
        <v>338.625</v>
      </c>
      <c r="V23">
        <v>9.3606999999999996</v>
      </c>
      <c r="W23">
        <v>22.8626</v>
      </c>
      <c r="X23">
        <v>102.7277</v>
      </c>
      <c r="Y23">
        <v>0</v>
      </c>
      <c r="Z23">
        <v>19.6614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8.2375129999999999</v>
      </c>
      <c r="AG23">
        <v>41.552100000000003</v>
      </c>
      <c r="AH23">
        <v>160.017672</v>
      </c>
      <c r="AI23">
        <v>37.497478999999998</v>
      </c>
      <c r="AJ23">
        <v>0</v>
      </c>
      <c r="AK23">
        <v>55.603538</v>
      </c>
      <c r="AL23">
        <v>75.53</v>
      </c>
      <c r="AM23">
        <v>16.588864999999998</v>
      </c>
      <c r="AN23">
        <v>1.0687660000000001</v>
      </c>
      <c r="AO23">
        <v>14.7</v>
      </c>
      <c r="AP23">
        <v>11.529</v>
      </c>
      <c r="AQ23">
        <v>0</v>
      </c>
      <c r="AR23">
        <v>47.472000000000001</v>
      </c>
      <c r="AS23">
        <v>33.467015000000004</v>
      </c>
      <c r="AT23">
        <v>8.7919999999999998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2194.0879780000005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187.09812400000001</v>
      </c>
      <c r="L24">
        <v>239.628602</v>
      </c>
      <c r="M24">
        <v>93.32</v>
      </c>
      <c r="N24">
        <v>119.59</v>
      </c>
      <c r="O24">
        <v>125.29529100000001</v>
      </c>
      <c r="P24">
        <v>137.607462</v>
      </c>
      <c r="Q24">
        <v>9.02</v>
      </c>
      <c r="R24">
        <v>24.101600000000001</v>
      </c>
      <c r="S24">
        <v>14.518291</v>
      </c>
      <c r="T24">
        <v>8.1000000000000003E-2</v>
      </c>
      <c r="U24">
        <v>338.625</v>
      </c>
      <c r="V24">
        <v>9.3606999999999996</v>
      </c>
      <c r="W24">
        <v>22.8626</v>
      </c>
      <c r="X24">
        <v>102.7277</v>
      </c>
      <c r="Y24">
        <v>0</v>
      </c>
      <c r="Z24">
        <v>19.6614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8.2375129999999999</v>
      </c>
      <c r="AG24">
        <v>41.552100000000003</v>
      </c>
      <c r="AH24">
        <v>160.017672</v>
      </c>
      <c r="AI24">
        <v>68.802518000000006</v>
      </c>
      <c r="AJ24">
        <v>0</v>
      </c>
      <c r="AK24">
        <v>55.603538</v>
      </c>
      <c r="AL24">
        <v>75.53</v>
      </c>
      <c r="AM24">
        <v>16.588864999999998</v>
      </c>
      <c r="AN24">
        <v>1.0687660000000001</v>
      </c>
      <c r="AO24">
        <v>14.7</v>
      </c>
      <c r="AP24">
        <v>11.529</v>
      </c>
      <c r="AQ24">
        <v>0</v>
      </c>
      <c r="AR24">
        <v>47.472000000000001</v>
      </c>
      <c r="AS24">
        <v>33.467015000000004</v>
      </c>
      <c r="AT24">
        <v>8.7919999999999998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2225.3930170000003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187.09812400000001</v>
      </c>
      <c r="L25">
        <v>239.628602</v>
      </c>
      <c r="M25">
        <v>93.32</v>
      </c>
      <c r="N25">
        <v>119.59</v>
      </c>
      <c r="O25">
        <v>125.29529100000001</v>
      </c>
      <c r="P25">
        <v>137.607462</v>
      </c>
      <c r="Q25">
        <v>9.02</v>
      </c>
      <c r="R25">
        <v>24.101600000000001</v>
      </c>
      <c r="S25">
        <v>14.518291</v>
      </c>
      <c r="T25">
        <v>8.1000000000000003E-2</v>
      </c>
      <c r="U25">
        <v>338.625</v>
      </c>
      <c r="V25">
        <v>9.3606999999999996</v>
      </c>
      <c r="W25">
        <v>22.8626</v>
      </c>
      <c r="X25">
        <v>102.7277</v>
      </c>
      <c r="Y25">
        <v>0</v>
      </c>
      <c r="Z25">
        <v>19.6614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8.2375129999999999</v>
      </c>
      <c r="AG25">
        <v>41.552100000000003</v>
      </c>
      <c r="AH25">
        <v>160.017672</v>
      </c>
      <c r="AI25">
        <v>68.802518000000006</v>
      </c>
      <c r="AJ25">
        <v>0</v>
      </c>
      <c r="AK25">
        <v>55.603538</v>
      </c>
      <c r="AL25">
        <v>75.53</v>
      </c>
      <c r="AM25">
        <v>16.588864999999998</v>
      </c>
      <c r="AN25">
        <v>1.0687660000000001</v>
      </c>
      <c r="AO25">
        <v>26.46</v>
      </c>
      <c r="AP25">
        <v>11.529</v>
      </c>
      <c r="AQ25">
        <v>0</v>
      </c>
      <c r="AR25">
        <v>47.472000000000001</v>
      </c>
      <c r="AS25">
        <v>33.467015000000004</v>
      </c>
      <c r="AT25">
        <v>8.7919999999999998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2237.1530170000005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187.09812400000001</v>
      </c>
      <c r="L26">
        <v>239.628602</v>
      </c>
      <c r="M26">
        <v>93.32</v>
      </c>
      <c r="N26">
        <v>119.59</v>
      </c>
      <c r="O26">
        <v>125.29529100000001</v>
      </c>
      <c r="P26">
        <v>137.607462</v>
      </c>
      <c r="Q26">
        <v>9.02</v>
      </c>
      <c r="R26">
        <v>29.839200000000002</v>
      </c>
      <c r="S26">
        <v>14.518291</v>
      </c>
      <c r="T26">
        <v>8.1000000000000003E-2</v>
      </c>
      <c r="U26">
        <v>338.625</v>
      </c>
      <c r="V26">
        <v>14.560700000000001</v>
      </c>
      <c r="W26">
        <v>22.8626</v>
      </c>
      <c r="X26">
        <v>102.7277</v>
      </c>
      <c r="Y26">
        <v>0</v>
      </c>
      <c r="Z26">
        <v>19.6614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8.2375129999999999</v>
      </c>
      <c r="AG26">
        <v>41.552100000000003</v>
      </c>
      <c r="AH26">
        <v>160.017672</v>
      </c>
      <c r="AI26">
        <v>68.802518000000006</v>
      </c>
      <c r="AJ26">
        <v>0</v>
      </c>
      <c r="AK26">
        <v>55.603538</v>
      </c>
      <c r="AL26">
        <v>75.53</v>
      </c>
      <c r="AM26">
        <v>16.588864999999998</v>
      </c>
      <c r="AN26">
        <v>1.0687660000000001</v>
      </c>
      <c r="AO26">
        <v>26.46</v>
      </c>
      <c r="AP26">
        <v>11.529</v>
      </c>
      <c r="AQ26">
        <v>0</v>
      </c>
      <c r="AR26">
        <v>47.472000000000001</v>
      </c>
      <c r="AS26">
        <v>33.467015000000004</v>
      </c>
      <c r="AT26">
        <v>8.7919999999999998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2248.0906170000007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187.949938</v>
      </c>
      <c r="L27">
        <v>239.628602</v>
      </c>
      <c r="M27">
        <v>93.32</v>
      </c>
      <c r="N27">
        <v>119.59</v>
      </c>
      <c r="O27">
        <v>125.29529100000001</v>
      </c>
      <c r="P27">
        <v>137.607462</v>
      </c>
      <c r="Q27">
        <v>9.02</v>
      </c>
      <c r="R27">
        <v>29.839200000000002</v>
      </c>
      <c r="S27">
        <v>14.518291</v>
      </c>
      <c r="T27">
        <v>8.1000000000000003E-2</v>
      </c>
      <c r="U27">
        <v>341.66250000000002</v>
      </c>
      <c r="V27">
        <v>14.560700000000001</v>
      </c>
      <c r="W27">
        <v>22.8626</v>
      </c>
      <c r="X27">
        <v>102.7277</v>
      </c>
      <c r="Y27">
        <v>0</v>
      </c>
      <c r="Z27">
        <v>19.6614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8.2375129999999999</v>
      </c>
      <c r="AG27">
        <v>41.552100000000003</v>
      </c>
      <c r="AH27">
        <v>160.017672</v>
      </c>
      <c r="AI27">
        <v>68.802518000000006</v>
      </c>
      <c r="AJ27">
        <v>0</v>
      </c>
      <c r="AK27">
        <v>55.603538</v>
      </c>
      <c r="AL27">
        <v>75.53</v>
      </c>
      <c r="AM27">
        <v>16.588864999999998</v>
      </c>
      <c r="AN27">
        <v>1.0687660000000001</v>
      </c>
      <c r="AO27">
        <v>26.46</v>
      </c>
      <c r="AP27">
        <v>11.529</v>
      </c>
      <c r="AQ27">
        <v>0</v>
      </c>
      <c r="AR27">
        <v>47.472000000000001</v>
      </c>
      <c r="AS27">
        <v>33.467015000000004</v>
      </c>
      <c r="AT27">
        <v>8.7919999999999998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2251.9799310000008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187.949938</v>
      </c>
      <c r="L28">
        <v>239.628602</v>
      </c>
      <c r="M28">
        <v>93.32</v>
      </c>
      <c r="N28">
        <v>119.59</v>
      </c>
      <c r="O28">
        <v>125.29529100000001</v>
      </c>
      <c r="P28">
        <v>137.607462</v>
      </c>
      <c r="Q28">
        <v>9.02</v>
      </c>
      <c r="R28">
        <v>29.839200000000002</v>
      </c>
      <c r="S28">
        <v>14.518291</v>
      </c>
      <c r="T28">
        <v>8.1000000000000003E-2</v>
      </c>
      <c r="U28">
        <v>342</v>
      </c>
      <c r="V28">
        <v>14.560700000000001</v>
      </c>
      <c r="W28">
        <v>22.8626</v>
      </c>
      <c r="X28">
        <v>102.7277</v>
      </c>
      <c r="Y28">
        <v>0</v>
      </c>
      <c r="Z28">
        <v>19.6614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8.2375129999999999</v>
      </c>
      <c r="AG28">
        <v>41.552100000000003</v>
      </c>
      <c r="AH28">
        <v>160.017672</v>
      </c>
      <c r="AI28">
        <v>68.802518000000006</v>
      </c>
      <c r="AJ28">
        <v>0</v>
      </c>
      <c r="AK28">
        <v>55.603538</v>
      </c>
      <c r="AL28">
        <v>75.53</v>
      </c>
      <c r="AM28">
        <v>16.588864999999998</v>
      </c>
      <c r="AN28">
        <v>1.0687660000000001</v>
      </c>
      <c r="AO28">
        <v>26.46</v>
      </c>
      <c r="AP28">
        <v>11.529</v>
      </c>
      <c r="AQ28">
        <v>0</v>
      </c>
      <c r="AR28">
        <v>51.887999999999998</v>
      </c>
      <c r="AS28">
        <v>33.467015000000004</v>
      </c>
      <c r="AT28">
        <v>8.7919999999999998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2256.7334310000006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187.949938</v>
      </c>
      <c r="L29">
        <v>239.628602</v>
      </c>
      <c r="M29">
        <v>93.32</v>
      </c>
      <c r="N29">
        <v>119.59</v>
      </c>
      <c r="O29">
        <v>125.29529100000001</v>
      </c>
      <c r="P29">
        <v>137.607462</v>
      </c>
      <c r="Q29">
        <v>9.02</v>
      </c>
      <c r="R29">
        <v>29.839200000000002</v>
      </c>
      <c r="S29">
        <v>14.518291</v>
      </c>
      <c r="T29">
        <v>8.1000000000000003E-2</v>
      </c>
      <c r="U29">
        <v>342</v>
      </c>
      <c r="V29">
        <v>14.560700000000001</v>
      </c>
      <c r="W29">
        <v>28.0626</v>
      </c>
      <c r="X29">
        <v>102.7277</v>
      </c>
      <c r="Y29">
        <v>0</v>
      </c>
      <c r="Z29">
        <v>19.6614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8.2375129999999999</v>
      </c>
      <c r="AG29">
        <v>41.552100000000003</v>
      </c>
      <c r="AH29">
        <v>160.017672</v>
      </c>
      <c r="AI29">
        <v>68.802518000000006</v>
      </c>
      <c r="AJ29">
        <v>0</v>
      </c>
      <c r="AK29">
        <v>55.603538</v>
      </c>
      <c r="AL29">
        <v>75.53</v>
      </c>
      <c r="AM29">
        <v>16.588864999999998</v>
      </c>
      <c r="AN29">
        <v>1.0687660000000001</v>
      </c>
      <c r="AO29">
        <v>26.46</v>
      </c>
      <c r="AP29">
        <v>11.529</v>
      </c>
      <c r="AQ29">
        <v>0</v>
      </c>
      <c r="AR29">
        <v>51.887999999999998</v>
      </c>
      <c r="AS29">
        <v>33.467015000000004</v>
      </c>
      <c r="AT29">
        <v>8.7919999999999998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2261.9334310000004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187.949938</v>
      </c>
      <c r="L30">
        <v>239.628602</v>
      </c>
      <c r="M30">
        <v>93.32</v>
      </c>
      <c r="N30">
        <v>119.59</v>
      </c>
      <c r="O30">
        <v>125.29529100000001</v>
      </c>
      <c r="P30">
        <v>137.607462</v>
      </c>
      <c r="Q30">
        <v>9.02</v>
      </c>
      <c r="R30">
        <v>29.839200000000002</v>
      </c>
      <c r="S30">
        <v>14.518291</v>
      </c>
      <c r="T30">
        <v>8.1000000000000003E-2</v>
      </c>
      <c r="U30">
        <v>342</v>
      </c>
      <c r="V30">
        <v>14.560700000000001</v>
      </c>
      <c r="W30">
        <v>28.0626</v>
      </c>
      <c r="X30">
        <v>102.7277</v>
      </c>
      <c r="Y30">
        <v>0</v>
      </c>
      <c r="Z30">
        <v>19.6614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8.2375129999999999</v>
      </c>
      <c r="AG30">
        <v>41.552100000000003</v>
      </c>
      <c r="AH30">
        <v>160.017672</v>
      </c>
      <c r="AI30">
        <v>36.158284000000002</v>
      </c>
      <c r="AJ30">
        <v>0</v>
      </c>
      <c r="AK30">
        <v>55.603538</v>
      </c>
      <c r="AL30">
        <v>75.53</v>
      </c>
      <c r="AM30">
        <v>16.588864999999998</v>
      </c>
      <c r="AN30">
        <v>1.0687660000000001</v>
      </c>
      <c r="AO30">
        <v>26.46</v>
      </c>
      <c r="AP30">
        <v>11.529</v>
      </c>
      <c r="AQ30">
        <v>0</v>
      </c>
      <c r="AR30">
        <v>47.472000000000001</v>
      </c>
      <c r="AS30">
        <v>33.467015000000004</v>
      </c>
      <c r="AT30">
        <v>8.7919999999999998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2224.8731970000008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188.15165200000001</v>
      </c>
      <c r="L31">
        <v>240.49821299999999</v>
      </c>
      <c r="M31">
        <v>93.32</v>
      </c>
      <c r="N31">
        <v>119.59</v>
      </c>
      <c r="O31">
        <v>125.29529100000001</v>
      </c>
      <c r="P31">
        <v>137.607462</v>
      </c>
      <c r="Q31">
        <v>9.02</v>
      </c>
      <c r="R31">
        <v>24.271599999999999</v>
      </c>
      <c r="S31">
        <v>14.541591</v>
      </c>
      <c r="T31">
        <v>8.1000000000000003E-2</v>
      </c>
      <c r="U31">
        <v>342</v>
      </c>
      <c r="V31">
        <v>9.3606999999999996</v>
      </c>
      <c r="W31">
        <v>22.8626</v>
      </c>
      <c r="X31">
        <v>102.7277</v>
      </c>
      <c r="Y31">
        <v>0</v>
      </c>
      <c r="Z31">
        <v>19.6614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8.2375129999999999</v>
      </c>
      <c r="AG31">
        <v>41.552100000000003</v>
      </c>
      <c r="AH31">
        <v>160.017672</v>
      </c>
      <c r="AI31">
        <v>33.479892</v>
      </c>
      <c r="AJ31">
        <v>0</v>
      </c>
      <c r="AK31">
        <v>55.603538</v>
      </c>
      <c r="AL31">
        <v>75.53</v>
      </c>
      <c r="AM31">
        <v>16.588864999999998</v>
      </c>
      <c r="AN31">
        <v>1.0687660000000001</v>
      </c>
      <c r="AO31">
        <v>26.46</v>
      </c>
      <c r="AP31">
        <v>11.529</v>
      </c>
      <c r="AQ31">
        <v>0</v>
      </c>
      <c r="AR31">
        <v>47.472000000000001</v>
      </c>
      <c r="AS31">
        <v>33.467015000000004</v>
      </c>
      <c r="AT31">
        <v>8.7919999999999998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2217.3218300000008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188.15165200000001</v>
      </c>
      <c r="L32">
        <v>240.49821299999999</v>
      </c>
      <c r="M32">
        <v>93.32</v>
      </c>
      <c r="N32">
        <v>119.59</v>
      </c>
      <c r="O32">
        <v>125.29529100000001</v>
      </c>
      <c r="P32">
        <v>137.607462</v>
      </c>
      <c r="Q32">
        <v>9.02</v>
      </c>
      <c r="R32">
        <v>24.271599999999999</v>
      </c>
      <c r="S32">
        <v>14.541591</v>
      </c>
      <c r="T32">
        <v>8.1000000000000003E-2</v>
      </c>
      <c r="U32">
        <v>342</v>
      </c>
      <c r="V32">
        <v>9.3606999999999996</v>
      </c>
      <c r="W32">
        <v>22.8626</v>
      </c>
      <c r="X32">
        <v>102.7277</v>
      </c>
      <c r="Y32">
        <v>0</v>
      </c>
      <c r="Z32">
        <v>19.6614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8.2375129999999999</v>
      </c>
      <c r="AG32">
        <v>41.552100000000003</v>
      </c>
      <c r="AH32">
        <v>160.017672</v>
      </c>
      <c r="AI32">
        <v>33.479892</v>
      </c>
      <c r="AJ32">
        <v>0</v>
      </c>
      <c r="AK32">
        <v>55.603538</v>
      </c>
      <c r="AL32">
        <v>75.53</v>
      </c>
      <c r="AM32">
        <v>16.588864999999998</v>
      </c>
      <c r="AN32">
        <v>1.0687660000000001</v>
      </c>
      <c r="AO32">
        <v>26.46</v>
      </c>
      <c r="AP32">
        <v>11.529</v>
      </c>
      <c r="AQ32">
        <v>0</v>
      </c>
      <c r="AR32">
        <v>47.472000000000001</v>
      </c>
      <c r="AS32">
        <v>33.467015000000004</v>
      </c>
      <c r="AT32">
        <v>8.7919999999999998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2217.3218300000008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188.15165200000001</v>
      </c>
      <c r="L33">
        <v>240.49821299999999</v>
      </c>
      <c r="M33">
        <v>93.32</v>
      </c>
      <c r="N33">
        <v>119.59</v>
      </c>
      <c r="O33">
        <v>125.29529100000001</v>
      </c>
      <c r="P33">
        <v>137.607462</v>
      </c>
      <c r="Q33">
        <v>9.02</v>
      </c>
      <c r="R33">
        <v>22.854164000000001</v>
      </c>
      <c r="S33">
        <v>14.541591</v>
      </c>
      <c r="T33">
        <v>8.1000000000000003E-2</v>
      </c>
      <c r="U33">
        <v>342</v>
      </c>
      <c r="V33">
        <v>5</v>
      </c>
      <c r="W33">
        <v>13.145225999999999</v>
      </c>
      <c r="X33">
        <v>102.7277</v>
      </c>
      <c r="Y33">
        <v>0</v>
      </c>
      <c r="Z33">
        <v>19.6614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8.2375129999999999</v>
      </c>
      <c r="AG33">
        <v>41.552100000000003</v>
      </c>
      <c r="AH33">
        <v>160.017672</v>
      </c>
      <c r="AI33">
        <v>33.479892</v>
      </c>
      <c r="AJ33">
        <v>0</v>
      </c>
      <c r="AK33">
        <v>55.603538</v>
      </c>
      <c r="AL33">
        <v>75.53</v>
      </c>
      <c r="AM33">
        <v>16.588864999999998</v>
      </c>
      <c r="AN33">
        <v>1.0687660000000001</v>
      </c>
      <c r="AO33">
        <v>26.46</v>
      </c>
      <c r="AP33">
        <v>10.247999999999999</v>
      </c>
      <c r="AQ33">
        <v>0</v>
      </c>
      <c r="AR33">
        <v>47.472000000000001</v>
      </c>
      <c r="AS33">
        <v>33.467015000000004</v>
      </c>
      <c r="AT33">
        <v>8.7919999999999998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40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2205.5453200000011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188.15165200000001</v>
      </c>
      <c r="L34">
        <v>240.49821299999999</v>
      </c>
      <c r="M34">
        <v>93.32</v>
      </c>
      <c r="N34">
        <v>119.59</v>
      </c>
      <c r="O34">
        <v>125.29529100000001</v>
      </c>
      <c r="P34">
        <v>137.607462</v>
      </c>
      <c r="Q34">
        <v>9.02</v>
      </c>
      <c r="R34">
        <v>22.854164000000001</v>
      </c>
      <c r="S34">
        <v>14.541591</v>
      </c>
      <c r="T34">
        <v>8.1000000000000003E-2</v>
      </c>
      <c r="U34">
        <v>342</v>
      </c>
      <c r="V34">
        <v>5</v>
      </c>
      <c r="W34">
        <v>12.2</v>
      </c>
      <c r="X34">
        <v>102.7277</v>
      </c>
      <c r="Y34">
        <v>0</v>
      </c>
      <c r="Z34">
        <v>19.6614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8.2375129999999999</v>
      </c>
      <c r="AG34">
        <v>41.552100000000003</v>
      </c>
      <c r="AH34">
        <v>160.017672</v>
      </c>
      <c r="AI34">
        <v>33.479892</v>
      </c>
      <c r="AJ34">
        <v>0</v>
      </c>
      <c r="AK34">
        <v>55.603538</v>
      </c>
      <c r="AL34">
        <v>75.53</v>
      </c>
      <c r="AM34">
        <v>16.588864999999998</v>
      </c>
      <c r="AN34">
        <v>1.0687660000000001</v>
      </c>
      <c r="AO34">
        <v>26.46</v>
      </c>
      <c r="AP34">
        <v>10.247999999999999</v>
      </c>
      <c r="AQ34">
        <v>0</v>
      </c>
      <c r="AR34">
        <v>47.472000000000001</v>
      </c>
      <c r="AS34">
        <v>33.467015000000004</v>
      </c>
      <c r="AT34">
        <v>8.7919999999999998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46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2210.6000940000008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188.15032500000001</v>
      </c>
      <c r="L35">
        <v>239.08451400000001</v>
      </c>
      <c r="M35">
        <v>93.32</v>
      </c>
      <c r="N35">
        <v>119.59</v>
      </c>
      <c r="O35">
        <v>125.29529100000001</v>
      </c>
      <c r="P35">
        <v>141.93683999999999</v>
      </c>
      <c r="Q35">
        <v>9.02</v>
      </c>
      <c r="R35">
        <v>20.788875999999998</v>
      </c>
      <c r="S35">
        <v>14.524438</v>
      </c>
      <c r="T35">
        <v>8.1000000000000003E-2</v>
      </c>
      <c r="U35">
        <v>342</v>
      </c>
      <c r="V35">
        <v>5</v>
      </c>
      <c r="W35">
        <v>12.2</v>
      </c>
      <c r="X35">
        <v>72.472999999999999</v>
      </c>
      <c r="Y35">
        <v>0</v>
      </c>
      <c r="Z35">
        <v>19.6614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8.2375129999999999</v>
      </c>
      <c r="AG35">
        <v>41.552100000000003</v>
      </c>
      <c r="AH35">
        <v>160.017672</v>
      </c>
      <c r="AI35">
        <v>33.479892</v>
      </c>
      <c r="AJ35">
        <v>0</v>
      </c>
      <c r="AK35">
        <v>55.603538</v>
      </c>
      <c r="AL35">
        <v>75.53</v>
      </c>
      <c r="AM35">
        <v>16.588864999999998</v>
      </c>
      <c r="AN35">
        <v>1.029182</v>
      </c>
      <c r="AO35">
        <v>26.46</v>
      </c>
      <c r="AP35">
        <v>10.247999999999999</v>
      </c>
      <c r="AQ35">
        <v>0</v>
      </c>
      <c r="AR35">
        <v>47.472000000000001</v>
      </c>
      <c r="AS35">
        <v>33.467015000000004</v>
      </c>
      <c r="AT35">
        <v>8.7919999999999998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31.21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2166.3477210000005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188.15032500000001</v>
      </c>
      <c r="L36">
        <v>239.08451400000001</v>
      </c>
      <c r="M36">
        <v>93.32</v>
      </c>
      <c r="N36">
        <v>119.59</v>
      </c>
      <c r="O36">
        <v>125.29529100000001</v>
      </c>
      <c r="P36">
        <v>142</v>
      </c>
      <c r="Q36">
        <v>9.02</v>
      </c>
      <c r="R36">
        <v>20.788875999999998</v>
      </c>
      <c r="S36">
        <v>14.524438</v>
      </c>
      <c r="T36">
        <v>8.1000000000000003E-2</v>
      </c>
      <c r="U36">
        <v>342</v>
      </c>
      <c r="V36">
        <v>5</v>
      </c>
      <c r="W36">
        <v>12.2</v>
      </c>
      <c r="X36">
        <v>72.472999999999999</v>
      </c>
      <c r="Y36">
        <v>0</v>
      </c>
      <c r="Z36">
        <v>19.6614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8.2375129999999999</v>
      </c>
      <c r="AG36">
        <v>41.552100000000003</v>
      </c>
      <c r="AH36">
        <v>160.017672</v>
      </c>
      <c r="AI36">
        <v>33.479892</v>
      </c>
      <c r="AJ36">
        <v>0</v>
      </c>
      <c r="AK36">
        <v>55.603538</v>
      </c>
      <c r="AL36">
        <v>75.53</v>
      </c>
      <c r="AM36">
        <v>16.588864999999998</v>
      </c>
      <c r="AN36">
        <v>1.029182</v>
      </c>
      <c r="AO36">
        <v>26.46</v>
      </c>
      <c r="AP36">
        <v>10.247999999999999</v>
      </c>
      <c r="AQ36">
        <v>0</v>
      </c>
      <c r="AR36">
        <v>47.472000000000001</v>
      </c>
      <c r="AS36">
        <v>33.467015000000004</v>
      </c>
      <c r="AT36">
        <v>8.7919999999999998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37.21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2172.4108810000007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188.15032500000001</v>
      </c>
      <c r="L37">
        <v>239.08451400000001</v>
      </c>
      <c r="M37">
        <v>93.32</v>
      </c>
      <c r="N37">
        <v>119.59</v>
      </c>
      <c r="O37">
        <v>125.29529100000001</v>
      </c>
      <c r="P37">
        <v>142</v>
      </c>
      <c r="Q37">
        <v>9.02</v>
      </c>
      <c r="R37">
        <v>20.788875999999998</v>
      </c>
      <c r="S37">
        <v>14.524438</v>
      </c>
      <c r="T37">
        <v>8.1000000000000003E-2</v>
      </c>
      <c r="U37">
        <v>342</v>
      </c>
      <c r="V37">
        <v>5</v>
      </c>
      <c r="W37">
        <v>12.2</v>
      </c>
      <c r="X37">
        <v>72.472999999999999</v>
      </c>
      <c r="Y37">
        <v>0</v>
      </c>
      <c r="Z37">
        <v>19.6614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8.2375129999999999</v>
      </c>
      <c r="AG37">
        <v>41.552100000000003</v>
      </c>
      <c r="AH37">
        <v>160.017672</v>
      </c>
      <c r="AI37">
        <v>33.479892</v>
      </c>
      <c r="AJ37">
        <v>0</v>
      </c>
      <c r="AK37">
        <v>55.603538</v>
      </c>
      <c r="AL37">
        <v>75.53</v>
      </c>
      <c r="AM37">
        <v>16.588864999999998</v>
      </c>
      <c r="AN37">
        <v>1.029182</v>
      </c>
      <c r="AO37">
        <v>26.46</v>
      </c>
      <c r="AP37">
        <v>10.888500000000001</v>
      </c>
      <c r="AQ37">
        <v>0</v>
      </c>
      <c r="AR37">
        <v>47.472000000000001</v>
      </c>
      <c r="AS37">
        <v>33.467015000000004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42.21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2180.7988810000006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188.15032500000001</v>
      </c>
      <c r="L38">
        <v>239.08451400000001</v>
      </c>
      <c r="M38">
        <v>93.32</v>
      </c>
      <c r="N38">
        <v>119.59</v>
      </c>
      <c r="O38">
        <v>125.29529100000001</v>
      </c>
      <c r="P38">
        <v>142</v>
      </c>
      <c r="Q38">
        <v>9.02</v>
      </c>
      <c r="R38">
        <v>20.788875999999998</v>
      </c>
      <c r="S38">
        <v>14.524438</v>
      </c>
      <c r="T38">
        <v>8.1000000000000003E-2</v>
      </c>
      <c r="U38">
        <v>342</v>
      </c>
      <c r="V38">
        <v>5</v>
      </c>
      <c r="W38">
        <v>12.2</v>
      </c>
      <c r="X38">
        <v>72.472999999999999</v>
      </c>
      <c r="Y38">
        <v>0</v>
      </c>
      <c r="Z38">
        <v>19.6614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8.2375129999999999</v>
      </c>
      <c r="AG38">
        <v>41.552100000000003</v>
      </c>
      <c r="AH38">
        <v>160.017672</v>
      </c>
      <c r="AI38">
        <v>33.479892</v>
      </c>
      <c r="AJ38">
        <v>0</v>
      </c>
      <c r="AK38">
        <v>55.603538</v>
      </c>
      <c r="AL38">
        <v>75.53</v>
      </c>
      <c r="AM38">
        <v>16.588864999999998</v>
      </c>
      <c r="AN38">
        <v>1.029182</v>
      </c>
      <c r="AO38">
        <v>26.46</v>
      </c>
      <c r="AP38">
        <v>10.888500000000001</v>
      </c>
      <c r="AQ38">
        <v>0</v>
      </c>
      <c r="AR38">
        <v>47.472000000000001</v>
      </c>
      <c r="AS38">
        <v>33.467015000000004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46.21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2184.7988810000006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188.134332</v>
      </c>
      <c r="L39">
        <v>239.08451400000001</v>
      </c>
      <c r="M39">
        <v>93.32</v>
      </c>
      <c r="N39">
        <v>119.59</v>
      </c>
      <c r="O39">
        <v>125.29529100000001</v>
      </c>
      <c r="P39">
        <v>142</v>
      </c>
      <c r="Q39">
        <v>9.02</v>
      </c>
      <c r="R39">
        <v>22.854164000000001</v>
      </c>
      <c r="S39">
        <v>14.524438</v>
      </c>
      <c r="T39">
        <v>8.1000000000000003E-2</v>
      </c>
      <c r="U39">
        <v>342</v>
      </c>
      <c r="V39">
        <v>5</v>
      </c>
      <c r="W39">
        <v>12.2</v>
      </c>
      <c r="X39">
        <v>72.472999999999999</v>
      </c>
      <c r="Y39">
        <v>0</v>
      </c>
      <c r="Z39">
        <v>13.1076</v>
      </c>
      <c r="AA39">
        <v>42.66</v>
      </c>
      <c r="AB39">
        <v>41.864567000000001</v>
      </c>
      <c r="AC39">
        <v>30.944661</v>
      </c>
      <c r="AD39">
        <v>38.375382000000002</v>
      </c>
      <c r="AE39">
        <v>51.987209</v>
      </c>
      <c r="AF39">
        <v>8.2375129999999999</v>
      </c>
      <c r="AG39">
        <v>41.552100000000003</v>
      </c>
      <c r="AH39">
        <v>160.017672</v>
      </c>
      <c r="AI39">
        <v>33.479892</v>
      </c>
      <c r="AJ39">
        <v>0</v>
      </c>
      <c r="AK39">
        <v>55.603538</v>
      </c>
      <c r="AL39">
        <v>75.53</v>
      </c>
      <c r="AM39">
        <v>16.588864999999998</v>
      </c>
      <c r="AN39">
        <v>1.029182</v>
      </c>
      <c r="AO39">
        <v>26.46</v>
      </c>
      <c r="AP39">
        <v>11.529</v>
      </c>
      <c r="AQ39">
        <v>0</v>
      </c>
      <c r="AR39">
        <v>47.472000000000001</v>
      </c>
      <c r="AS39">
        <v>33.467015000000004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29.21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2164.3059440000006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188.132341</v>
      </c>
      <c r="L40">
        <v>239.08451400000001</v>
      </c>
      <c r="M40">
        <v>93.32</v>
      </c>
      <c r="N40">
        <v>119.59</v>
      </c>
      <c r="O40">
        <v>125.29529100000001</v>
      </c>
      <c r="P40">
        <v>142</v>
      </c>
      <c r="Q40">
        <v>9.02</v>
      </c>
      <c r="R40">
        <v>22.854164000000001</v>
      </c>
      <c r="S40">
        <v>14.524438</v>
      </c>
      <c r="T40">
        <v>8.1000000000000003E-2</v>
      </c>
      <c r="U40">
        <v>342</v>
      </c>
      <c r="V40">
        <v>9.3606999999999996</v>
      </c>
      <c r="W40">
        <v>12.2</v>
      </c>
      <c r="X40">
        <v>102.7277</v>
      </c>
      <c r="Y40">
        <v>0</v>
      </c>
      <c r="Z40">
        <v>13.1076</v>
      </c>
      <c r="AA40">
        <v>42.66</v>
      </c>
      <c r="AB40">
        <v>41.864567000000001</v>
      </c>
      <c r="AC40">
        <v>30.944661</v>
      </c>
      <c r="AD40">
        <v>38.375382000000002</v>
      </c>
      <c r="AE40">
        <v>51.987209</v>
      </c>
      <c r="AF40">
        <v>8.2375129999999999</v>
      </c>
      <c r="AG40">
        <v>41.552100000000003</v>
      </c>
      <c r="AH40">
        <v>160.017672</v>
      </c>
      <c r="AI40">
        <v>33.479892</v>
      </c>
      <c r="AJ40">
        <v>0</v>
      </c>
      <c r="AK40">
        <v>55.603538</v>
      </c>
      <c r="AL40">
        <v>75.53</v>
      </c>
      <c r="AM40">
        <v>16.588864999999998</v>
      </c>
      <c r="AN40">
        <v>1.029182</v>
      </c>
      <c r="AO40">
        <v>26.46</v>
      </c>
      <c r="AP40">
        <v>11.529</v>
      </c>
      <c r="AQ40">
        <v>0</v>
      </c>
      <c r="AR40">
        <v>47.472000000000001</v>
      </c>
      <c r="AS40">
        <v>33.467015000000004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34.21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2203.9193530000007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188.12769499999999</v>
      </c>
      <c r="L41">
        <v>239.08451400000001</v>
      </c>
      <c r="M41">
        <v>53.356699999999996</v>
      </c>
      <c r="N41">
        <v>91.389499999999998</v>
      </c>
      <c r="O41">
        <v>75.546099999999996</v>
      </c>
      <c r="P41">
        <v>124.0509</v>
      </c>
      <c r="Q41">
        <v>9.02</v>
      </c>
      <c r="R41">
        <v>24.101600000000001</v>
      </c>
      <c r="S41">
        <v>14.524438</v>
      </c>
      <c r="T41">
        <v>8.1000000000000003E-2</v>
      </c>
      <c r="U41">
        <v>342</v>
      </c>
      <c r="V41">
        <v>9.3606999999999996</v>
      </c>
      <c r="W41">
        <v>23.4209</v>
      </c>
      <c r="X41">
        <v>102.7277</v>
      </c>
      <c r="Y41">
        <v>0</v>
      </c>
      <c r="Z41">
        <v>13.1076</v>
      </c>
      <c r="AA41">
        <v>42.66</v>
      </c>
      <c r="AB41">
        <v>41.864567000000001</v>
      </c>
      <c r="AC41">
        <v>30.944661</v>
      </c>
      <c r="AD41">
        <v>38.375382000000002</v>
      </c>
      <c r="AE41">
        <v>51.987209</v>
      </c>
      <c r="AF41">
        <v>8.2375129999999999</v>
      </c>
      <c r="AG41">
        <v>41.552100000000003</v>
      </c>
      <c r="AH41">
        <v>160.017672</v>
      </c>
      <c r="AI41">
        <v>20.087935999999999</v>
      </c>
      <c r="AJ41">
        <v>0</v>
      </c>
      <c r="AK41">
        <v>55.603538</v>
      </c>
      <c r="AL41">
        <v>75.53</v>
      </c>
      <c r="AM41">
        <v>16.588864999999998</v>
      </c>
      <c r="AN41">
        <v>1.029182</v>
      </c>
      <c r="AO41">
        <v>26.46</v>
      </c>
      <c r="AP41">
        <v>11.529</v>
      </c>
      <c r="AQ41">
        <v>0</v>
      </c>
      <c r="AR41">
        <v>47.472000000000001</v>
      </c>
      <c r="AS41">
        <v>33.467015000000004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40.21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2073.1289959999999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188.132341</v>
      </c>
      <c r="L42">
        <v>239.08451400000001</v>
      </c>
      <c r="M42">
        <v>53.356699999999996</v>
      </c>
      <c r="N42">
        <v>91.389499999999998</v>
      </c>
      <c r="O42">
        <v>75.546099999999996</v>
      </c>
      <c r="P42">
        <v>124.0509</v>
      </c>
      <c r="Q42">
        <v>9.02</v>
      </c>
      <c r="R42">
        <v>24.101600000000001</v>
      </c>
      <c r="S42">
        <v>14.524438</v>
      </c>
      <c r="T42">
        <v>8.1000000000000003E-2</v>
      </c>
      <c r="U42">
        <v>342</v>
      </c>
      <c r="V42">
        <v>9.3606999999999996</v>
      </c>
      <c r="W42">
        <v>23.4209</v>
      </c>
      <c r="X42">
        <v>102.7277</v>
      </c>
      <c r="Y42">
        <v>0</v>
      </c>
      <c r="Z42">
        <v>13.1076</v>
      </c>
      <c r="AA42">
        <v>42.66</v>
      </c>
      <c r="AB42">
        <v>41.864567000000001</v>
      </c>
      <c r="AC42">
        <v>30.944661</v>
      </c>
      <c r="AD42">
        <v>38.375382000000002</v>
      </c>
      <c r="AE42">
        <v>51.987209</v>
      </c>
      <c r="AF42">
        <v>8.2375129999999999</v>
      </c>
      <c r="AG42">
        <v>41.552100000000003</v>
      </c>
      <c r="AH42">
        <v>160.017672</v>
      </c>
      <c r="AI42">
        <v>20.087935999999999</v>
      </c>
      <c r="AJ42">
        <v>0</v>
      </c>
      <c r="AK42">
        <v>55.603538</v>
      </c>
      <c r="AL42">
        <v>75.53</v>
      </c>
      <c r="AM42">
        <v>16.588864999999998</v>
      </c>
      <c r="AN42">
        <v>1.029182</v>
      </c>
      <c r="AO42">
        <v>26.46</v>
      </c>
      <c r="AP42">
        <v>11.529</v>
      </c>
      <c r="AQ42">
        <v>0</v>
      </c>
      <c r="AR42">
        <v>47.472000000000001</v>
      </c>
      <c r="AS42">
        <v>33.467015000000004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44.21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2077.1336419999998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188.12769499999999</v>
      </c>
      <c r="L43">
        <v>239.08451400000001</v>
      </c>
      <c r="M43">
        <v>53.356699999999996</v>
      </c>
      <c r="N43">
        <v>91.389499999999998</v>
      </c>
      <c r="O43">
        <v>75.546099999999996</v>
      </c>
      <c r="P43">
        <v>124.0509</v>
      </c>
      <c r="Q43">
        <v>9.02</v>
      </c>
      <c r="R43">
        <v>24.101600000000001</v>
      </c>
      <c r="S43">
        <v>14.524438</v>
      </c>
      <c r="T43">
        <v>8.1000000000000003E-2</v>
      </c>
      <c r="U43">
        <v>342</v>
      </c>
      <c r="V43">
        <v>9.3606999999999996</v>
      </c>
      <c r="W43">
        <v>24.010899999999999</v>
      </c>
      <c r="X43">
        <v>102.7277</v>
      </c>
      <c r="Y43">
        <v>0</v>
      </c>
      <c r="Z43">
        <v>13.1076</v>
      </c>
      <c r="AA43">
        <v>42.66</v>
      </c>
      <c r="AB43">
        <v>41.864567000000001</v>
      </c>
      <c r="AC43">
        <v>30.944661</v>
      </c>
      <c r="AD43">
        <v>38.375382000000002</v>
      </c>
      <c r="AE43">
        <v>51.987209</v>
      </c>
      <c r="AF43">
        <v>8.2375129999999999</v>
      </c>
      <c r="AG43">
        <v>41.552100000000003</v>
      </c>
      <c r="AH43">
        <v>160.017672</v>
      </c>
      <c r="AI43">
        <v>20.087935999999999</v>
      </c>
      <c r="AJ43">
        <v>0</v>
      </c>
      <c r="AK43">
        <v>55.603538</v>
      </c>
      <c r="AL43">
        <v>75.53</v>
      </c>
      <c r="AM43">
        <v>16.588864999999998</v>
      </c>
      <c r="AN43">
        <v>1.029182</v>
      </c>
      <c r="AO43">
        <v>26.46</v>
      </c>
      <c r="AP43">
        <v>11.529</v>
      </c>
      <c r="AQ43">
        <v>0</v>
      </c>
      <c r="AR43">
        <v>47.472000000000001</v>
      </c>
      <c r="AS43">
        <v>33.467015000000004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51.21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2084.7189959999996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188.132341</v>
      </c>
      <c r="L44">
        <v>239.08451400000001</v>
      </c>
      <c r="M44">
        <v>53.356699999999996</v>
      </c>
      <c r="N44">
        <v>91.389499999999998</v>
      </c>
      <c r="O44">
        <v>75.546099999999996</v>
      </c>
      <c r="P44">
        <v>124.0509</v>
      </c>
      <c r="Q44">
        <v>9.02</v>
      </c>
      <c r="R44">
        <v>24.101600000000001</v>
      </c>
      <c r="S44">
        <v>14.524438</v>
      </c>
      <c r="T44">
        <v>8.1000000000000003E-2</v>
      </c>
      <c r="U44">
        <v>342</v>
      </c>
      <c r="V44">
        <v>9.3606999999999996</v>
      </c>
      <c r="W44">
        <v>24.010899999999999</v>
      </c>
      <c r="X44">
        <v>102.7277</v>
      </c>
      <c r="Y44">
        <v>0</v>
      </c>
      <c r="Z44">
        <v>13.1076</v>
      </c>
      <c r="AA44">
        <v>42.66</v>
      </c>
      <c r="AB44">
        <v>41.864567000000001</v>
      </c>
      <c r="AC44">
        <v>30.944661</v>
      </c>
      <c r="AD44">
        <v>38.375382000000002</v>
      </c>
      <c r="AE44">
        <v>51.987209</v>
      </c>
      <c r="AF44">
        <v>8.2375129999999999</v>
      </c>
      <c r="AG44">
        <v>41.552100000000003</v>
      </c>
      <c r="AH44">
        <v>160.017672</v>
      </c>
      <c r="AI44">
        <v>20.087935999999999</v>
      </c>
      <c r="AJ44">
        <v>0</v>
      </c>
      <c r="AK44">
        <v>55.603538</v>
      </c>
      <c r="AL44">
        <v>75.53</v>
      </c>
      <c r="AM44">
        <v>16.588864999999998</v>
      </c>
      <c r="AN44">
        <v>1.029182</v>
      </c>
      <c r="AO44">
        <v>26.46</v>
      </c>
      <c r="AP44">
        <v>11.529</v>
      </c>
      <c r="AQ44">
        <v>0</v>
      </c>
      <c r="AR44">
        <v>47.472000000000001</v>
      </c>
      <c r="AS44">
        <v>33.467015000000004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57.21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2090.7236419999995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188.12769499999999</v>
      </c>
      <c r="L45">
        <v>239.08451400000001</v>
      </c>
      <c r="M45">
        <v>53.356699999999996</v>
      </c>
      <c r="N45">
        <v>76.989900000000006</v>
      </c>
      <c r="O45">
        <v>75.546099999999996</v>
      </c>
      <c r="P45">
        <v>90.369200000000006</v>
      </c>
      <c r="Q45">
        <v>9.02</v>
      </c>
      <c r="R45">
        <v>24.101600000000001</v>
      </c>
      <c r="S45">
        <v>14.524438</v>
      </c>
      <c r="T45">
        <v>8.1000000000000003E-2</v>
      </c>
      <c r="U45">
        <v>342</v>
      </c>
      <c r="V45">
        <v>9.3606999999999996</v>
      </c>
      <c r="W45">
        <v>24.010899999999999</v>
      </c>
      <c r="X45">
        <v>83.974699999999999</v>
      </c>
      <c r="Y45">
        <v>0</v>
      </c>
      <c r="Z45">
        <v>13.1076</v>
      </c>
      <c r="AA45">
        <v>42.66</v>
      </c>
      <c r="AB45">
        <v>41.864567000000001</v>
      </c>
      <c r="AC45">
        <v>30.944661</v>
      </c>
      <c r="AD45">
        <v>38.375382000000002</v>
      </c>
      <c r="AE45">
        <v>51.987209</v>
      </c>
      <c r="AF45">
        <v>8.2375129999999999</v>
      </c>
      <c r="AG45">
        <v>41.552100000000003</v>
      </c>
      <c r="AH45">
        <v>160.017672</v>
      </c>
      <c r="AI45">
        <v>20.087935999999999</v>
      </c>
      <c r="AJ45">
        <v>0</v>
      </c>
      <c r="AK45">
        <v>55.603538</v>
      </c>
      <c r="AL45">
        <v>75.53</v>
      </c>
      <c r="AM45">
        <v>16.588864999999998</v>
      </c>
      <c r="AN45">
        <v>1.029182</v>
      </c>
      <c r="AO45">
        <v>26.46</v>
      </c>
      <c r="AP45">
        <v>11.529</v>
      </c>
      <c r="AQ45">
        <v>0</v>
      </c>
      <c r="AR45">
        <v>47.472000000000001</v>
      </c>
      <c r="AS45">
        <v>33.467015000000004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62.21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2028.8846959999998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188.132341</v>
      </c>
      <c r="L46">
        <v>239.08451400000001</v>
      </c>
      <c r="M46">
        <v>53.356699999999996</v>
      </c>
      <c r="N46">
        <v>76.989900000000006</v>
      </c>
      <c r="O46">
        <v>51.162999999999997</v>
      </c>
      <c r="P46">
        <v>90.369200000000006</v>
      </c>
      <c r="Q46">
        <v>9.02</v>
      </c>
      <c r="R46">
        <v>24.101600000000001</v>
      </c>
      <c r="S46">
        <v>14.524438</v>
      </c>
      <c r="T46">
        <v>8.1000000000000003E-2</v>
      </c>
      <c r="U46">
        <v>342</v>
      </c>
      <c r="V46">
        <v>9.3606999999999996</v>
      </c>
      <c r="W46">
        <v>24.010899999999999</v>
      </c>
      <c r="X46">
        <v>83.974699999999999</v>
      </c>
      <c r="Y46">
        <v>0</v>
      </c>
      <c r="Z46">
        <v>13.1076</v>
      </c>
      <c r="AA46">
        <v>42.66</v>
      </c>
      <c r="AB46">
        <v>41.864567000000001</v>
      </c>
      <c r="AC46">
        <v>30.944661</v>
      </c>
      <c r="AD46">
        <v>38.375382000000002</v>
      </c>
      <c r="AE46">
        <v>51.987209</v>
      </c>
      <c r="AF46">
        <v>8.2375129999999999</v>
      </c>
      <c r="AG46">
        <v>41.552100000000003</v>
      </c>
      <c r="AH46">
        <v>160.017672</v>
      </c>
      <c r="AI46">
        <v>20.087935999999999</v>
      </c>
      <c r="AJ46">
        <v>0</v>
      </c>
      <c r="AK46">
        <v>55.603538</v>
      </c>
      <c r="AL46">
        <v>75.53</v>
      </c>
      <c r="AM46">
        <v>16.588864999999998</v>
      </c>
      <c r="AN46">
        <v>1.029182</v>
      </c>
      <c r="AO46">
        <v>26.46</v>
      </c>
      <c r="AP46">
        <v>11.529</v>
      </c>
      <c r="AQ46">
        <v>0</v>
      </c>
      <c r="AR46">
        <v>51.887999999999998</v>
      </c>
      <c r="AS46">
        <v>33.467015000000004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64.209999999999994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2010.9222419999999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187.55559500000001</v>
      </c>
      <c r="L47">
        <v>240.48688999999999</v>
      </c>
      <c r="M47">
        <v>93.32</v>
      </c>
      <c r="N47">
        <v>105.1904</v>
      </c>
      <c r="O47">
        <v>96.335117999999994</v>
      </c>
      <c r="P47">
        <v>108.31829999999999</v>
      </c>
      <c r="Q47">
        <v>8.89</v>
      </c>
      <c r="R47">
        <v>23.130880000000001</v>
      </c>
      <c r="S47">
        <v>14.618713</v>
      </c>
      <c r="T47">
        <v>8.1000000000000003E-2</v>
      </c>
      <c r="U47">
        <v>342</v>
      </c>
      <c r="V47">
        <v>9.3606999999999996</v>
      </c>
      <c r="W47">
        <v>12.63</v>
      </c>
      <c r="X47">
        <v>83.334699999999998</v>
      </c>
      <c r="Y47">
        <v>0</v>
      </c>
      <c r="Z47">
        <v>13.1076</v>
      </c>
      <c r="AA47">
        <v>42.66</v>
      </c>
      <c r="AB47">
        <v>41.864567000000001</v>
      </c>
      <c r="AC47">
        <v>30.944661</v>
      </c>
      <c r="AD47">
        <v>38.375382000000002</v>
      </c>
      <c r="AE47">
        <v>51.987209</v>
      </c>
      <c r="AF47">
        <v>6.178134</v>
      </c>
      <c r="AG47">
        <v>41.552100000000003</v>
      </c>
      <c r="AH47">
        <v>160.017672</v>
      </c>
      <c r="AI47">
        <v>20.087935999999999</v>
      </c>
      <c r="AJ47">
        <v>0</v>
      </c>
      <c r="AK47">
        <v>55.603538</v>
      </c>
      <c r="AL47">
        <v>53.451999999999998</v>
      </c>
      <c r="AM47">
        <v>16.588864999999998</v>
      </c>
      <c r="AN47">
        <v>1.029182</v>
      </c>
      <c r="AO47">
        <v>26.46</v>
      </c>
      <c r="AP47">
        <v>11.529</v>
      </c>
      <c r="AQ47">
        <v>0</v>
      </c>
      <c r="AR47">
        <v>51.887999999999998</v>
      </c>
      <c r="AS47">
        <v>33.467015000000004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69.209999999999994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2110.8681659999997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187.56257500000001</v>
      </c>
      <c r="L48">
        <v>240.48688999999999</v>
      </c>
      <c r="M48">
        <v>93.287599999999998</v>
      </c>
      <c r="N48">
        <v>105.1904</v>
      </c>
      <c r="O48">
        <v>100.9169</v>
      </c>
      <c r="P48">
        <v>108.31829999999999</v>
      </c>
      <c r="Q48">
        <v>8.89</v>
      </c>
      <c r="R48">
        <v>23.130880000000001</v>
      </c>
      <c r="S48">
        <v>14.618713</v>
      </c>
      <c r="T48">
        <v>8.1000000000000003E-2</v>
      </c>
      <c r="U48">
        <v>342</v>
      </c>
      <c r="V48">
        <v>9.3606999999999996</v>
      </c>
      <c r="W48">
        <v>12.63</v>
      </c>
      <c r="X48">
        <v>83.334699999999998</v>
      </c>
      <c r="Y48">
        <v>0</v>
      </c>
      <c r="Z48">
        <v>13.1076</v>
      </c>
      <c r="AA48">
        <v>42.66</v>
      </c>
      <c r="AB48">
        <v>41.864567000000001</v>
      </c>
      <c r="AC48">
        <v>30.944661</v>
      </c>
      <c r="AD48">
        <v>38.375382000000002</v>
      </c>
      <c r="AE48">
        <v>51.987209</v>
      </c>
      <c r="AF48">
        <v>6.178134</v>
      </c>
      <c r="AG48">
        <v>41.552100000000003</v>
      </c>
      <c r="AH48">
        <v>160.017672</v>
      </c>
      <c r="AI48">
        <v>20.087935999999999</v>
      </c>
      <c r="AJ48">
        <v>0</v>
      </c>
      <c r="AK48">
        <v>55.603538</v>
      </c>
      <c r="AL48">
        <v>53.451999999999998</v>
      </c>
      <c r="AM48">
        <v>16.588864999999998</v>
      </c>
      <c r="AN48">
        <v>1.029182</v>
      </c>
      <c r="AO48">
        <v>26.46</v>
      </c>
      <c r="AP48">
        <v>11.529</v>
      </c>
      <c r="AQ48">
        <v>0</v>
      </c>
      <c r="AR48">
        <v>47.472000000000001</v>
      </c>
      <c r="AS48">
        <v>33.467015000000004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71.209999999999994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2113.0085279999998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187.55559500000001</v>
      </c>
      <c r="L49">
        <v>240.48688999999999</v>
      </c>
      <c r="M49">
        <v>52.524299999999997</v>
      </c>
      <c r="N49">
        <v>76.989900000000006</v>
      </c>
      <c r="O49">
        <v>51.162999999999997</v>
      </c>
      <c r="P49">
        <v>88.369200000000006</v>
      </c>
      <c r="Q49">
        <v>8.89</v>
      </c>
      <c r="R49">
        <v>23.180468999999999</v>
      </c>
      <c r="S49">
        <v>14.618713</v>
      </c>
      <c r="T49">
        <v>8.1000000000000003E-2</v>
      </c>
      <c r="U49">
        <v>342</v>
      </c>
      <c r="V49">
        <v>9.3606999999999996</v>
      </c>
      <c r="W49">
        <v>12.63</v>
      </c>
      <c r="X49">
        <v>83.334699999999998</v>
      </c>
      <c r="Y49">
        <v>0</v>
      </c>
      <c r="Z49">
        <v>13.1076</v>
      </c>
      <c r="AA49">
        <v>42.66</v>
      </c>
      <c r="AB49">
        <v>41.864567000000001</v>
      </c>
      <c r="AC49">
        <v>30.944661</v>
      </c>
      <c r="AD49">
        <v>38.375382000000002</v>
      </c>
      <c r="AE49">
        <v>51.987209</v>
      </c>
      <c r="AF49">
        <v>6.178134</v>
      </c>
      <c r="AG49">
        <v>41.552100000000003</v>
      </c>
      <c r="AH49">
        <v>160.017672</v>
      </c>
      <c r="AI49">
        <v>20.087935999999999</v>
      </c>
      <c r="AJ49">
        <v>0</v>
      </c>
      <c r="AK49">
        <v>55.603538</v>
      </c>
      <c r="AL49">
        <v>53.451999999999998</v>
      </c>
      <c r="AM49">
        <v>16.588864999999998</v>
      </c>
      <c r="AN49">
        <v>1.029182</v>
      </c>
      <c r="AO49">
        <v>26.46</v>
      </c>
      <c r="AP49">
        <v>11.529</v>
      </c>
      <c r="AQ49">
        <v>0</v>
      </c>
      <c r="AR49">
        <v>47.472000000000001</v>
      </c>
      <c r="AS49">
        <v>33.467015000000004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72.209999999999994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1975.384337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187.55758900000001</v>
      </c>
      <c r="L50">
        <v>240.48688999999999</v>
      </c>
      <c r="M50">
        <v>52.524299999999997</v>
      </c>
      <c r="N50">
        <v>76.989900000000006</v>
      </c>
      <c r="O50">
        <v>51.162999999999997</v>
      </c>
      <c r="P50">
        <v>88.369200000000006</v>
      </c>
      <c r="Q50">
        <v>8.89</v>
      </c>
      <c r="R50">
        <v>23.180468999999999</v>
      </c>
      <c r="S50">
        <v>14.618713</v>
      </c>
      <c r="T50">
        <v>8.1000000000000003E-2</v>
      </c>
      <c r="U50">
        <v>342</v>
      </c>
      <c r="V50">
        <v>9.3606999999999996</v>
      </c>
      <c r="W50">
        <v>12.63</v>
      </c>
      <c r="X50">
        <v>83.334699999999998</v>
      </c>
      <c r="Y50">
        <v>0</v>
      </c>
      <c r="Z50">
        <v>13.1076</v>
      </c>
      <c r="AA50">
        <v>42.66</v>
      </c>
      <c r="AB50">
        <v>41.864567000000001</v>
      </c>
      <c r="AC50">
        <v>30.944661</v>
      </c>
      <c r="AD50">
        <v>38.375382000000002</v>
      </c>
      <c r="AE50">
        <v>51.987209</v>
      </c>
      <c r="AF50">
        <v>6.178134</v>
      </c>
      <c r="AG50">
        <v>41.552100000000003</v>
      </c>
      <c r="AH50">
        <v>160.017672</v>
      </c>
      <c r="AI50">
        <v>20.087935999999999</v>
      </c>
      <c r="AJ50">
        <v>0</v>
      </c>
      <c r="AK50">
        <v>55.603538</v>
      </c>
      <c r="AL50">
        <v>53.451999999999998</v>
      </c>
      <c r="AM50">
        <v>16.588864999999998</v>
      </c>
      <c r="AN50">
        <v>1.029182</v>
      </c>
      <c r="AO50">
        <v>26.46</v>
      </c>
      <c r="AP50">
        <v>11.529</v>
      </c>
      <c r="AQ50">
        <v>0</v>
      </c>
      <c r="AR50">
        <v>47.472000000000001</v>
      </c>
      <c r="AS50">
        <v>33.467015000000004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74.209999999999994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1977.3863310000002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187.55060900000001</v>
      </c>
      <c r="L51">
        <v>240.48688999999999</v>
      </c>
      <c r="M51">
        <v>52.524299999999997</v>
      </c>
      <c r="N51">
        <v>76.989900000000006</v>
      </c>
      <c r="O51">
        <v>62.070183</v>
      </c>
      <c r="P51">
        <v>88.369200000000006</v>
      </c>
      <c r="Q51">
        <v>8.89</v>
      </c>
      <c r="R51">
        <v>23.180468999999999</v>
      </c>
      <c r="S51">
        <v>14.618713</v>
      </c>
      <c r="T51">
        <v>8.1000000000000003E-2</v>
      </c>
      <c r="U51">
        <v>342</v>
      </c>
      <c r="V51">
        <v>9.3606999999999996</v>
      </c>
      <c r="W51">
        <v>11.87</v>
      </c>
      <c r="X51">
        <v>83.334699999999998</v>
      </c>
      <c r="Y51">
        <v>0</v>
      </c>
      <c r="Z51">
        <v>13.1076</v>
      </c>
      <c r="AA51">
        <v>42.66</v>
      </c>
      <c r="AB51">
        <v>41.864567000000001</v>
      </c>
      <c r="AC51">
        <v>30.944661</v>
      </c>
      <c r="AD51">
        <v>38.375382000000002</v>
      </c>
      <c r="AE51">
        <v>51.987209</v>
      </c>
      <c r="AF51">
        <v>6.178134</v>
      </c>
      <c r="AG51">
        <v>41.552100000000003</v>
      </c>
      <c r="AH51">
        <v>160.017672</v>
      </c>
      <c r="AI51">
        <v>20.087935999999999</v>
      </c>
      <c r="AJ51">
        <v>0</v>
      </c>
      <c r="AK51">
        <v>55.603538</v>
      </c>
      <c r="AL51">
        <v>84.9422</v>
      </c>
      <c r="AM51">
        <v>16.588864999999998</v>
      </c>
      <c r="AN51">
        <v>1.029182</v>
      </c>
      <c r="AO51">
        <v>26.46</v>
      </c>
      <c r="AP51">
        <v>11.529</v>
      </c>
      <c r="AQ51">
        <v>0</v>
      </c>
      <c r="AR51">
        <v>47.472000000000001</v>
      </c>
      <c r="AS51">
        <v>33.467015000000004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75.209999999999994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2021.6652339999996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187.55758900000001</v>
      </c>
      <c r="L52">
        <v>240.48688999999999</v>
      </c>
      <c r="M52">
        <v>52.524299999999997</v>
      </c>
      <c r="N52">
        <v>76.989900000000006</v>
      </c>
      <c r="O52">
        <v>62.070183</v>
      </c>
      <c r="P52">
        <v>88.369200000000006</v>
      </c>
      <c r="Q52">
        <v>8.89</v>
      </c>
      <c r="R52">
        <v>23.180468999999999</v>
      </c>
      <c r="S52">
        <v>14.618713</v>
      </c>
      <c r="T52">
        <v>8.1000000000000003E-2</v>
      </c>
      <c r="U52">
        <v>342</v>
      </c>
      <c r="V52">
        <v>9.3606999999999996</v>
      </c>
      <c r="W52">
        <v>11.87</v>
      </c>
      <c r="X52">
        <v>83.334699999999998</v>
      </c>
      <c r="Y52">
        <v>0</v>
      </c>
      <c r="Z52">
        <v>13.1076</v>
      </c>
      <c r="AA52">
        <v>42.66</v>
      </c>
      <c r="AB52">
        <v>41.864567000000001</v>
      </c>
      <c r="AC52">
        <v>30.944661</v>
      </c>
      <c r="AD52">
        <v>38.375382000000002</v>
      </c>
      <c r="AE52">
        <v>51.987209</v>
      </c>
      <c r="AF52">
        <v>6.178134</v>
      </c>
      <c r="AG52">
        <v>41.552100000000003</v>
      </c>
      <c r="AH52">
        <v>160.017672</v>
      </c>
      <c r="AI52">
        <v>20.087935999999999</v>
      </c>
      <c r="AJ52">
        <v>0</v>
      </c>
      <c r="AK52">
        <v>55.603538</v>
      </c>
      <c r="AL52">
        <v>84.9422</v>
      </c>
      <c r="AM52">
        <v>16.588864999999998</v>
      </c>
      <c r="AN52">
        <v>1.029182</v>
      </c>
      <c r="AO52">
        <v>26.46</v>
      </c>
      <c r="AP52">
        <v>11.529</v>
      </c>
      <c r="AQ52">
        <v>0</v>
      </c>
      <c r="AR52">
        <v>47.472000000000001</v>
      </c>
      <c r="AS52">
        <v>33.467015000000004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76.209999999999994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2022.6722139999997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187.55758900000001</v>
      </c>
      <c r="L53">
        <v>240.48688999999999</v>
      </c>
      <c r="M53">
        <v>52.524299999999997</v>
      </c>
      <c r="N53">
        <v>91.389499999999998</v>
      </c>
      <c r="O53">
        <v>75.546099999999996</v>
      </c>
      <c r="P53">
        <v>122.0509</v>
      </c>
      <c r="Q53">
        <v>8.89</v>
      </c>
      <c r="R53">
        <v>23.180468999999999</v>
      </c>
      <c r="S53">
        <v>14.618713</v>
      </c>
      <c r="T53">
        <v>8.1000000000000003E-2</v>
      </c>
      <c r="U53">
        <v>342</v>
      </c>
      <c r="V53">
        <v>9.3606999999999996</v>
      </c>
      <c r="W53">
        <v>11.87</v>
      </c>
      <c r="X53">
        <v>83.334699999999998</v>
      </c>
      <c r="Y53">
        <v>0</v>
      </c>
      <c r="Z53">
        <v>13.1076</v>
      </c>
      <c r="AA53">
        <v>42.66</v>
      </c>
      <c r="AB53">
        <v>41.864567000000001</v>
      </c>
      <c r="AC53">
        <v>30.944661</v>
      </c>
      <c r="AD53">
        <v>38.375382000000002</v>
      </c>
      <c r="AE53">
        <v>51.987209</v>
      </c>
      <c r="AF53">
        <v>6.178134</v>
      </c>
      <c r="AG53">
        <v>41.552100000000003</v>
      </c>
      <c r="AH53">
        <v>160.017672</v>
      </c>
      <c r="AI53">
        <v>20.087935999999999</v>
      </c>
      <c r="AJ53">
        <v>0</v>
      </c>
      <c r="AK53">
        <v>55.603538</v>
      </c>
      <c r="AL53">
        <v>84.9422</v>
      </c>
      <c r="AM53">
        <v>16.588864999999998</v>
      </c>
      <c r="AN53">
        <v>1.029182</v>
      </c>
      <c r="AO53">
        <v>26.46</v>
      </c>
      <c r="AP53">
        <v>11.529</v>
      </c>
      <c r="AQ53">
        <v>0</v>
      </c>
      <c r="AR53">
        <v>47.472000000000001</v>
      </c>
      <c r="AS53">
        <v>33.467015000000004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74.209999999999994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2082.2294309999997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187.55060900000001</v>
      </c>
      <c r="L54">
        <v>240.48688999999999</v>
      </c>
      <c r="M54">
        <v>52.524299999999997</v>
      </c>
      <c r="N54">
        <v>91.389499999999998</v>
      </c>
      <c r="O54">
        <v>75.546099999999996</v>
      </c>
      <c r="P54">
        <v>122.0509</v>
      </c>
      <c r="Q54">
        <v>8.89</v>
      </c>
      <c r="R54">
        <v>23.180468999999999</v>
      </c>
      <c r="S54">
        <v>14.618713</v>
      </c>
      <c r="T54">
        <v>8.1000000000000003E-2</v>
      </c>
      <c r="U54">
        <v>342</v>
      </c>
      <c r="V54">
        <v>9.3606999999999996</v>
      </c>
      <c r="W54">
        <v>11.87</v>
      </c>
      <c r="X54">
        <v>83.334699999999998</v>
      </c>
      <c r="Y54">
        <v>0</v>
      </c>
      <c r="Z54">
        <v>13.1076</v>
      </c>
      <c r="AA54">
        <v>42.66</v>
      </c>
      <c r="AB54">
        <v>41.864567000000001</v>
      </c>
      <c r="AC54">
        <v>30.944661</v>
      </c>
      <c r="AD54">
        <v>38.375382000000002</v>
      </c>
      <c r="AE54">
        <v>51.987209</v>
      </c>
      <c r="AF54">
        <v>6.178134</v>
      </c>
      <c r="AG54">
        <v>41.552100000000003</v>
      </c>
      <c r="AH54">
        <v>160.017672</v>
      </c>
      <c r="AI54">
        <v>20.087935999999999</v>
      </c>
      <c r="AJ54">
        <v>0</v>
      </c>
      <c r="AK54">
        <v>55.603538</v>
      </c>
      <c r="AL54">
        <v>84.9422</v>
      </c>
      <c r="AM54">
        <v>16.588864999999998</v>
      </c>
      <c r="AN54">
        <v>1.029182</v>
      </c>
      <c r="AO54">
        <v>26.46</v>
      </c>
      <c r="AP54">
        <v>11.529</v>
      </c>
      <c r="AQ54">
        <v>0</v>
      </c>
      <c r="AR54">
        <v>47.472000000000001</v>
      </c>
      <c r="AS54">
        <v>33.467015000000004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73.209999999999994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2081.2224509999996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187.55758900000001</v>
      </c>
      <c r="L55">
        <v>239.60387900000001</v>
      </c>
      <c r="M55">
        <v>52.524299999999997</v>
      </c>
      <c r="N55">
        <v>91.389499999999998</v>
      </c>
      <c r="O55">
        <v>75.546099999999996</v>
      </c>
      <c r="P55">
        <v>122.0509</v>
      </c>
      <c r="Q55">
        <v>8.89</v>
      </c>
      <c r="R55">
        <v>23.180468999999999</v>
      </c>
      <c r="S55">
        <v>14.618713</v>
      </c>
      <c r="T55">
        <v>8.1000000000000003E-2</v>
      </c>
      <c r="U55">
        <v>342</v>
      </c>
      <c r="V55">
        <v>9.3606999999999996</v>
      </c>
      <c r="W55">
        <v>11.87</v>
      </c>
      <c r="X55">
        <v>83.334699999999998</v>
      </c>
      <c r="Y55">
        <v>0</v>
      </c>
      <c r="Z55">
        <v>13.1076</v>
      </c>
      <c r="AA55">
        <v>42.66</v>
      </c>
      <c r="AB55">
        <v>41.864567000000001</v>
      </c>
      <c r="AC55">
        <v>30.944661</v>
      </c>
      <c r="AD55">
        <v>38.375382000000002</v>
      </c>
      <c r="AE55">
        <v>51.987209</v>
      </c>
      <c r="AF55">
        <v>6.178134</v>
      </c>
      <c r="AG55">
        <v>41.552100000000003</v>
      </c>
      <c r="AH55">
        <v>160.017672</v>
      </c>
      <c r="AI55">
        <v>20.087935999999999</v>
      </c>
      <c r="AJ55">
        <v>0</v>
      </c>
      <c r="AK55">
        <v>55.603538</v>
      </c>
      <c r="AL55">
        <v>84.9422</v>
      </c>
      <c r="AM55">
        <v>16.588864999999998</v>
      </c>
      <c r="AN55">
        <v>1.029182</v>
      </c>
      <c r="AO55">
        <v>26.46</v>
      </c>
      <c r="AP55">
        <v>11.529</v>
      </c>
      <c r="AQ55">
        <v>0</v>
      </c>
      <c r="AR55">
        <v>47.472000000000001</v>
      </c>
      <c r="AS55">
        <v>34.438056000000003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71.209999999999994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2079.3174609999996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187.55060900000001</v>
      </c>
      <c r="L56">
        <v>239.60387900000001</v>
      </c>
      <c r="M56">
        <v>52.524299999999997</v>
      </c>
      <c r="N56">
        <v>91.389499999999998</v>
      </c>
      <c r="O56">
        <v>75.546099999999996</v>
      </c>
      <c r="P56">
        <v>122.0509</v>
      </c>
      <c r="Q56">
        <v>8.89</v>
      </c>
      <c r="R56">
        <v>23.180468999999999</v>
      </c>
      <c r="S56">
        <v>14.618713</v>
      </c>
      <c r="T56">
        <v>8.1000000000000003E-2</v>
      </c>
      <c r="U56">
        <v>342</v>
      </c>
      <c r="V56">
        <v>9.3606999999999996</v>
      </c>
      <c r="W56">
        <v>11.87</v>
      </c>
      <c r="X56">
        <v>83.334699999999998</v>
      </c>
      <c r="Y56">
        <v>0</v>
      </c>
      <c r="Z56">
        <v>13.1076</v>
      </c>
      <c r="AA56">
        <v>42.66</v>
      </c>
      <c r="AB56">
        <v>41.864567000000001</v>
      </c>
      <c r="AC56">
        <v>30.944661</v>
      </c>
      <c r="AD56">
        <v>38.375382000000002</v>
      </c>
      <c r="AE56">
        <v>51.987209</v>
      </c>
      <c r="AF56">
        <v>6.178134</v>
      </c>
      <c r="AG56">
        <v>41.552100000000003</v>
      </c>
      <c r="AH56">
        <v>160.017672</v>
      </c>
      <c r="AI56">
        <v>20.087935999999999</v>
      </c>
      <c r="AJ56">
        <v>0</v>
      </c>
      <c r="AK56">
        <v>55.603538</v>
      </c>
      <c r="AL56">
        <v>84.9422</v>
      </c>
      <c r="AM56">
        <v>16.588864999999998</v>
      </c>
      <c r="AN56">
        <v>1.029182</v>
      </c>
      <c r="AO56">
        <v>26.46</v>
      </c>
      <c r="AP56">
        <v>11.529</v>
      </c>
      <c r="AQ56">
        <v>0</v>
      </c>
      <c r="AR56">
        <v>47.472000000000001</v>
      </c>
      <c r="AS56">
        <v>34.438056000000003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72.209999999999994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2080.3104809999995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187.590498</v>
      </c>
      <c r="L57">
        <v>240.48688999999999</v>
      </c>
      <c r="M57">
        <v>52.524299999999997</v>
      </c>
      <c r="N57">
        <v>91.389499999999998</v>
      </c>
      <c r="O57">
        <v>75.546099999999996</v>
      </c>
      <c r="P57">
        <v>122.0509</v>
      </c>
      <c r="Q57">
        <v>8.89</v>
      </c>
      <c r="R57">
        <v>23.9116</v>
      </c>
      <c r="S57">
        <v>14.618713</v>
      </c>
      <c r="T57">
        <v>8.1000000000000003E-2</v>
      </c>
      <c r="U57">
        <v>342</v>
      </c>
      <c r="V57">
        <v>9.3606999999999996</v>
      </c>
      <c r="W57">
        <v>24.103200000000001</v>
      </c>
      <c r="X57">
        <v>83.334699999999998</v>
      </c>
      <c r="Y57">
        <v>0</v>
      </c>
      <c r="Z57">
        <v>13.1076</v>
      </c>
      <c r="AA57">
        <v>42.66</v>
      </c>
      <c r="AB57">
        <v>41.864567000000001</v>
      </c>
      <c r="AC57">
        <v>30.944661</v>
      </c>
      <c r="AD57">
        <v>38.375382000000002</v>
      </c>
      <c r="AE57">
        <v>51.987209</v>
      </c>
      <c r="AF57">
        <v>6.178134</v>
      </c>
      <c r="AG57">
        <v>41.552100000000003</v>
      </c>
      <c r="AH57">
        <v>160.017672</v>
      </c>
      <c r="AI57">
        <v>20.087935999999999</v>
      </c>
      <c r="AJ57">
        <v>0</v>
      </c>
      <c r="AK57">
        <v>55.603538</v>
      </c>
      <c r="AL57">
        <v>84.9422</v>
      </c>
      <c r="AM57">
        <v>16.588864999999998</v>
      </c>
      <c r="AN57">
        <v>1.029182</v>
      </c>
      <c r="AO57">
        <v>26.46</v>
      </c>
      <c r="AP57">
        <v>11.529</v>
      </c>
      <c r="AQ57">
        <v>0</v>
      </c>
      <c r="AR57">
        <v>47.472000000000001</v>
      </c>
      <c r="AS57">
        <v>34.438056000000003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55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2076.9877120000001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187.60047</v>
      </c>
      <c r="L58">
        <v>303.3741</v>
      </c>
      <c r="M58">
        <v>52.524299999999997</v>
      </c>
      <c r="N58">
        <v>91.389499999999998</v>
      </c>
      <c r="O58">
        <v>75.546099999999996</v>
      </c>
      <c r="P58">
        <v>122.0509</v>
      </c>
      <c r="Q58">
        <v>8.89</v>
      </c>
      <c r="R58">
        <v>23.9116</v>
      </c>
      <c r="S58">
        <v>14.618713</v>
      </c>
      <c r="T58">
        <v>8.1000000000000003E-2</v>
      </c>
      <c r="U58">
        <v>342</v>
      </c>
      <c r="V58">
        <v>9.3606999999999996</v>
      </c>
      <c r="W58">
        <v>24.103200000000001</v>
      </c>
      <c r="X58">
        <v>83.334699999999998</v>
      </c>
      <c r="Y58">
        <v>0</v>
      </c>
      <c r="Z58">
        <v>13.1076</v>
      </c>
      <c r="AA58">
        <v>42.66</v>
      </c>
      <c r="AB58">
        <v>41.864567000000001</v>
      </c>
      <c r="AC58">
        <v>30.944661</v>
      </c>
      <c r="AD58">
        <v>38.375382000000002</v>
      </c>
      <c r="AE58">
        <v>51.987209</v>
      </c>
      <c r="AF58">
        <v>6.178134</v>
      </c>
      <c r="AG58">
        <v>41.552100000000003</v>
      </c>
      <c r="AH58">
        <v>160.017672</v>
      </c>
      <c r="AI58">
        <v>20.087935999999999</v>
      </c>
      <c r="AJ58">
        <v>0</v>
      </c>
      <c r="AK58">
        <v>55.603538</v>
      </c>
      <c r="AL58">
        <v>84.9422</v>
      </c>
      <c r="AM58">
        <v>16.588864999999998</v>
      </c>
      <c r="AN58">
        <v>1.029182</v>
      </c>
      <c r="AO58">
        <v>26.46</v>
      </c>
      <c r="AP58">
        <v>11.529</v>
      </c>
      <c r="AQ58">
        <v>0</v>
      </c>
      <c r="AR58">
        <v>47.472000000000001</v>
      </c>
      <c r="AS58">
        <v>34.438056000000003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2139.8848940000007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187.590498</v>
      </c>
      <c r="L59">
        <v>323.3741</v>
      </c>
      <c r="M59">
        <v>52.524299999999997</v>
      </c>
      <c r="N59">
        <v>91.389499999999998</v>
      </c>
      <c r="O59">
        <v>75.546099999999996</v>
      </c>
      <c r="P59">
        <v>122.0509</v>
      </c>
      <c r="Q59">
        <v>8.89</v>
      </c>
      <c r="R59">
        <v>23.9116</v>
      </c>
      <c r="S59">
        <v>14.618713</v>
      </c>
      <c r="T59">
        <v>8.1000000000000003E-2</v>
      </c>
      <c r="U59">
        <v>342</v>
      </c>
      <c r="V59">
        <v>9.3606999999999996</v>
      </c>
      <c r="W59">
        <v>24.103200000000001</v>
      </c>
      <c r="X59">
        <v>83.334699999999998</v>
      </c>
      <c r="Y59">
        <v>0</v>
      </c>
      <c r="Z59">
        <v>13.1076</v>
      </c>
      <c r="AA59">
        <v>42.66</v>
      </c>
      <c r="AB59">
        <v>41.864567000000001</v>
      </c>
      <c r="AC59">
        <v>30.944661</v>
      </c>
      <c r="AD59">
        <v>38.375382000000002</v>
      </c>
      <c r="AE59">
        <v>51.987209</v>
      </c>
      <c r="AF59">
        <v>6.178134</v>
      </c>
      <c r="AG59">
        <v>41.552100000000003</v>
      </c>
      <c r="AH59">
        <v>160.017672</v>
      </c>
      <c r="AI59">
        <v>20.087935999999999</v>
      </c>
      <c r="AJ59">
        <v>0</v>
      </c>
      <c r="AK59">
        <v>55.603538</v>
      </c>
      <c r="AL59">
        <v>84.9422</v>
      </c>
      <c r="AM59">
        <v>16.588864999999998</v>
      </c>
      <c r="AN59">
        <v>1.029182</v>
      </c>
      <c r="AO59">
        <v>26.46</v>
      </c>
      <c r="AP59">
        <v>11.529</v>
      </c>
      <c r="AQ59">
        <v>0</v>
      </c>
      <c r="AR59">
        <v>47.472000000000001</v>
      </c>
      <c r="AS59">
        <v>33.467015000000004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55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2158.9038810000006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187.60047</v>
      </c>
      <c r="L60">
        <v>353.3741</v>
      </c>
      <c r="M60">
        <v>52.524299999999997</v>
      </c>
      <c r="N60">
        <v>91.389499999999998</v>
      </c>
      <c r="O60">
        <v>75.546099999999996</v>
      </c>
      <c r="P60">
        <v>122.0509</v>
      </c>
      <c r="Q60">
        <v>8.89</v>
      </c>
      <c r="R60">
        <v>23.9116</v>
      </c>
      <c r="S60">
        <v>14.618713</v>
      </c>
      <c r="T60">
        <v>8.1000000000000003E-2</v>
      </c>
      <c r="U60">
        <v>342</v>
      </c>
      <c r="V60">
        <v>9.3606999999999996</v>
      </c>
      <c r="W60">
        <v>24.103200000000001</v>
      </c>
      <c r="X60">
        <v>83.334699999999998</v>
      </c>
      <c r="Y60">
        <v>0</v>
      </c>
      <c r="Z60">
        <v>13.1076</v>
      </c>
      <c r="AA60">
        <v>42.66</v>
      </c>
      <c r="AB60">
        <v>41.864567000000001</v>
      </c>
      <c r="AC60">
        <v>30.944661</v>
      </c>
      <c r="AD60">
        <v>38.375382000000002</v>
      </c>
      <c r="AE60">
        <v>51.987209</v>
      </c>
      <c r="AF60">
        <v>6.178134</v>
      </c>
      <c r="AG60">
        <v>41.552100000000003</v>
      </c>
      <c r="AH60">
        <v>160.017672</v>
      </c>
      <c r="AI60">
        <v>20.087935999999999</v>
      </c>
      <c r="AJ60">
        <v>0</v>
      </c>
      <c r="AK60">
        <v>55.603538</v>
      </c>
      <c r="AL60">
        <v>84.9422</v>
      </c>
      <c r="AM60">
        <v>16.588864999999998</v>
      </c>
      <c r="AN60">
        <v>1.029182</v>
      </c>
      <c r="AO60">
        <v>26.46</v>
      </c>
      <c r="AP60">
        <v>11.529</v>
      </c>
      <c r="AQ60">
        <v>0</v>
      </c>
      <c r="AR60">
        <v>47.472000000000001</v>
      </c>
      <c r="AS60">
        <v>33.467015000000004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2188.9138530000009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187.590498</v>
      </c>
      <c r="L61">
        <v>373.3741</v>
      </c>
      <c r="M61">
        <v>52.524299999999997</v>
      </c>
      <c r="N61">
        <v>91.389499999999998</v>
      </c>
      <c r="O61">
        <v>75.546099999999996</v>
      </c>
      <c r="P61">
        <v>122.0509</v>
      </c>
      <c r="Q61">
        <v>8.89</v>
      </c>
      <c r="R61">
        <v>23.9116</v>
      </c>
      <c r="S61">
        <v>14.618713</v>
      </c>
      <c r="T61">
        <v>8.1000000000000003E-2</v>
      </c>
      <c r="U61">
        <v>342</v>
      </c>
      <c r="V61">
        <v>9.3606999999999996</v>
      </c>
      <c r="W61">
        <v>24.103200000000001</v>
      </c>
      <c r="X61">
        <v>83.334699999999998</v>
      </c>
      <c r="Y61">
        <v>0</v>
      </c>
      <c r="Z61">
        <v>13.1076</v>
      </c>
      <c r="AA61">
        <v>42.66</v>
      </c>
      <c r="AB61">
        <v>41.864567000000001</v>
      </c>
      <c r="AC61">
        <v>30.944661</v>
      </c>
      <c r="AD61">
        <v>38.375382000000002</v>
      </c>
      <c r="AE61">
        <v>51.987209</v>
      </c>
      <c r="AF61">
        <v>6.178134</v>
      </c>
      <c r="AG61">
        <v>41.552100000000003</v>
      </c>
      <c r="AH61">
        <v>160.017672</v>
      </c>
      <c r="AI61">
        <v>6.6959780000000002</v>
      </c>
      <c r="AJ61">
        <v>0</v>
      </c>
      <c r="AK61">
        <v>55.603538</v>
      </c>
      <c r="AL61">
        <v>84.9422</v>
      </c>
      <c r="AM61">
        <v>16.588864999999998</v>
      </c>
      <c r="AN61">
        <v>1.029182</v>
      </c>
      <c r="AO61">
        <v>26.46</v>
      </c>
      <c r="AP61">
        <v>7.6859999999999999</v>
      </c>
      <c r="AQ61">
        <v>0</v>
      </c>
      <c r="AR61">
        <v>47.472000000000001</v>
      </c>
      <c r="AS61">
        <v>33.467015000000004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2191.6689230000006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187.60047</v>
      </c>
      <c r="L62">
        <v>383.3741</v>
      </c>
      <c r="M62">
        <v>52.524299999999997</v>
      </c>
      <c r="N62">
        <v>91.389499999999998</v>
      </c>
      <c r="O62">
        <v>75.546099999999996</v>
      </c>
      <c r="P62">
        <v>122.0509</v>
      </c>
      <c r="Q62">
        <v>8.89</v>
      </c>
      <c r="R62">
        <v>23.9116</v>
      </c>
      <c r="S62">
        <v>14.618713</v>
      </c>
      <c r="T62">
        <v>8.1000000000000003E-2</v>
      </c>
      <c r="U62">
        <v>342</v>
      </c>
      <c r="V62">
        <v>9.3606999999999996</v>
      </c>
      <c r="W62">
        <v>24.103200000000001</v>
      </c>
      <c r="X62">
        <v>83.334699999999998</v>
      </c>
      <c r="Y62">
        <v>0</v>
      </c>
      <c r="Z62">
        <v>13.1076</v>
      </c>
      <c r="AA62">
        <v>42.66</v>
      </c>
      <c r="AB62">
        <v>41.864567000000001</v>
      </c>
      <c r="AC62">
        <v>30.944661</v>
      </c>
      <c r="AD62">
        <v>38.375382000000002</v>
      </c>
      <c r="AE62">
        <v>51.987209</v>
      </c>
      <c r="AF62">
        <v>6.178134</v>
      </c>
      <c r="AG62">
        <v>41.552100000000003</v>
      </c>
      <c r="AH62">
        <v>160.017672</v>
      </c>
      <c r="AI62">
        <v>6.6959780000000002</v>
      </c>
      <c r="AJ62">
        <v>0</v>
      </c>
      <c r="AK62">
        <v>55.603538</v>
      </c>
      <c r="AL62">
        <v>84.9422</v>
      </c>
      <c r="AM62">
        <v>16.588864999999998</v>
      </c>
      <c r="AN62">
        <v>1.029182</v>
      </c>
      <c r="AO62">
        <v>26.46</v>
      </c>
      <c r="AP62">
        <v>5.1239999999999997</v>
      </c>
      <c r="AQ62">
        <v>0</v>
      </c>
      <c r="AR62">
        <v>47.472000000000001</v>
      </c>
      <c r="AS62">
        <v>33.467015000000004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55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2199.116895000001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187.590498</v>
      </c>
      <c r="L63">
        <v>383.3741</v>
      </c>
      <c r="M63">
        <v>53.324300000000001</v>
      </c>
      <c r="N63">
        <v>107.3895</v>
      </c>
      <c r="O63">
        <v>125.29529100000001</v>
      </c>
      <c r="P63">
        <v>142</v>
      </c>
      <c r="Q63">
        <v>8.89</v>
      </c>
      <c r="R63">
        <v>23.9116</v>
      </c>
      <c r="S63">
        <v>14.618713</v>
      </c>
      <c r="T63">
        <v>8.1000000000000003E-2</v>
      </c>
      <c r="U63">
        <v>342</v>
      </c>
      <c r="V63">
        <v>9.3606999999999996</v>
      </c>
      <c r="W63">
        <v>24.103200000000001</v>
      </c>
      <c r="X63">
        <v>83.974699999999999</v>
      </c>
      <c r="Y63">
        <v>0</v>
      </c>
      <c r="Z63">
        <v>13.1076</v>
      </c>
      <c r="AA63">
        <v>42.66</v>
      </c>
      <c r="AB63">
        <v>41.864567000000001</v>
      </c>
      <c r="AC63">
        <v>30.944661</v>
      </c>
      <c r="AD63">
        <v>38.375382000000002</v>
      </c>
      <c r="AE63">
        <v>51.987209</v>
      </c>
      <c r="AF63">
        <v>6.178134</v>
      </c>
      <c r="AG63">
        <v>41.552100000000003</v>
      </c>
      <c r="AH63">
        <v>160.017672</v>
      </c>
      <c r="AI63">
        <v>6.6959780000000002</v>
      </c>
      <c r="AJ63">
        <v>0</v>
      </c>
      <c r="AK63">
        <v>55.603538</v>
      </c>
      <c r="AL63">
        <v>79.364599999999996</v>
      </c>
      <c r="AM63">
        <v>16.588864999999998</v>
      </c>
      <c r="AN63">
        <v>1.029182</v>
      </c>
      <c r="AO63">
        <v>26.46</v>
      </c>
      <c r="AP63">
        <v>5.1239999999999997</v>
      </c>
      <c r="AQ63">
        <v>0</v>
      </c>
      <c r="AR63">
        <v>47.472000000000001</v>
      </c>
      <c r="AS63">
        <v>33.467015000000004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2285.6676140000009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187.60047</v>
      </c>
      <c r="L64">
        <v>383.3741</v>
      </c>
      <c r="M64">
        <v>70.324299999999994</v>
      </c>
      <c r="N64">
        <v>119.59</v>
      </c>
      <c r="O64">
        <v>125.29529100000001</v>
      </c>
      <c r="P64">
        <v>142</v>
      </c>
      <c r="Q64">
        <v>8.89</v>
      </c>
      <c r="R64">
        <v>23.9116</v>
      </c>
      <c r="S64">
        <v>14.618713</v>
      </c>
      <c r="T64">
        <v>8.1000000000000003E-2</v>
      </c>
      <c r="U64">
        <v>342</v>
      </c>
      <c r="V64">
        <v>9.3606999999999996</v>
      </c>
      <c r="W64">
        <v>24.103200000000001</v>
      </c>
      <c r="X64">
        <v>83.974699999999999</v>
      </c>
      <c r="Y64">
        <v>0</v>
      </c>
      <c r="Z64">
        <v>13.1076</v>
      </c>
      <c r="AA64">
        <v>42.66</v>
      </c>
      <c r="AB64">
        <v>41.864567000000001</v>
      </c>
      <c r="AC64">
        <v>30.944661</v>
      </c>
      <c r="AD64">
        <v>38.375382000000002</v>
      </c>
      <c r="AE64">
        <v>51.987209</v>
      </c>
      <c r="AF64">
        <v>6.178134</v>
      </c>
      <c r="AG64">
        <v>41.552100000000003</v>
      </c>
      <c r="AH64">
        <v>160.017672</v>
      </c>
      <c r="AI64">
        <v>6.6959780000000002</v>
      </c>
      <c r="AJ64">
        <v>0</v>
      </c>
      <c r="AK64">
        <v>55.603538</v>
      </c>
      <c r="AL64">
        <v>79.364599999999996</v>
      </c>
      <c r="AM64">
        <v>16.588864999999998</v>
      </c>
      <c r="AN64">
        <v>1.029182</v>
      </c>
      <c r="AO64">
        <v>26.46</v>
      </c>
      <c r="AP64">
        <v>11.529</v>
      </c>
      <c r="AQ64">
        <v>0</v>
      </c>
      <c r="AR64">
        <v>47.472000000000001</v>
      </c>
      <c r="AS64">
        <v>33.467015000000004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60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2321.2830860000013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187.590498</v>
      </c>
      <c r="L65">
        <v>383.3741</v>
      </c>
      <c r="M65">
        <v>93.287599999999998</v>
      </c>
      <c r="N65">
        <v>119.59</v>
      </c>
      <c r="O65">
        <v>125.29529100000001</v>
      </c>
      <c r="P65">
        <v>142</v>
      </c>
      <c r="Q65">
        <v>8.89</v>
      </c>
      <c r="R65">
        <v>23.9116</v>
      </c>
      <c r="S65">
        <v>14.618713</v>
      </c>
      <c r="T65">
        <v>8.1000000000000003E-2</v>
      </c>
      <c r="U65">
        <v>342</v>
      </c>
      <c r="V65">
        <v>9.3606999999999996</v>
      </c>
      <c r="W65">
        <v>24.103200000000001</v>
      </c>
      <c r="X65">
        <v>97.974699999999999</v>
      </c>
      <c r="Y65">
        <v>0</v>
      </c>
      <c r="Z65">
        <v>13.1076</v>
      </c>
      <c r="AA65">
        <v>42.66</v>
      </c>
      <c r="AB65">
        <v>41.864567000000001</v>
      </c>
      <c r="AC65">
        <v>30.944661</v>
      </c>
      <c r="AD65">
        <v>38.375382000000002</v>
      </c>
      <c r="AE65">
        <v>51.987209</v>
      </c>
      <c r="AF65">
        <v>6.178134</v>
      </c>
      <c r="AG65">
        <v>41.552100000000003</v>
      </c>
      <c r="AH65">
        <v>160.017672</v>
      </c>
      <c r="AI65">
        <v>6.6959780000000002</v>
      </c>
      <c r="AJ65">
        <v>0</v>
      </c>
      <c r="AK65">
        <v>55.603538</v>
      </c>
      <c r="AL65">
        <v>79.364599999999996</v>
      </c>
      <c r="AM65">
        <v>16.588864999999998</v>
      </c>
      <c r="AN65">
        <v>1.0489729999999999</v>
      </c>
      <c r="AO65">
        <v>26.46</v>
      </c>
      <c r="AP65">
        <v>11.529</v>
      </c>
      <c r="AQ65">
        <v>0</v>
      </c>
      <c r="AR65">
        <v>47.472000000000001</v>
      </c>
      <c r="AS65">
        <v>33.467015000000004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60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2358.256205000001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187.60047</v>
      </c>
      <c r="L66">
        <v>383.3741</v>
      </c>
      <c r="M66">
        <v>93.287599999999998</v>
      </c>
      <c r="N66">
        <v>119.59</v>
      </c>
      <c r="O66">
        <v>125.29529100000001</v>
      </c>
      <c r="P66">
        <v>142</v>
      </c>
      <c r="Q66">
        <v>8.89</v>
      </c>
      <c r="R66">
        <v>23.9116</v>
      </c>
      <c r="S66">
        <v>14.618713</v>
      </c>
      <c r="T66">
        <v>8.1000000000000003E-2</v>
      </c>
      <c r="U66">
        <v>342</v>
      </c>
      <c r="V66">
        <v>9.3606999999999996</v>
      </c>
      <c r="W66">
        <v>24.103200000000001</v>
      </c>
      <c r="X66">
        <v>95.974699999999999</v>
      </c>
      <c r="Y66">
        <v>0</v>
      </c>
      <c r="Z66">
        <v>13.1076</v>
      </c>
      <c r="AA66">
        <v>42.66</v>
      </c>
      <c r="AB66">
        <v>41.864567000000001</v>
      </c>
      <c r="AC66">
        <v>30.944661</v>
      </c>
      <c r="AD66">
        <v>38.375382000000002</v>
      </c>
      <c r="AE66">
        <v>51.987209</v>
      </c>
      <c r="AF66">
        <v>6.178134</v>
      </c>
      <c r="AG66">
        <v>41.552100000000003</v>
      </c>
      <c r="AH66">
        <v>160.017672</v>
      </c>
      <c r="AI66">
        <v>6.6959780000000002</v>
      </c>
      <c r="AJ66">
        <v>0</v>
      </c>
      <c r="AK66">
        <v>55.603538</v>
      </c>
      <c r="AL66">
        <v>79.364599999999996</v>
      </c>
      <c r="AM66">
        <v>16.588864999999998</v>
      </c>
      <c r="AN66">
        <v>1.0489729999999999</v>
      </c>
      <c r="AO66">
        <v>26.46</v>
      </c>
      <c r="AP66">
        <v>11.529</v>
      </c>
      <c r="AQ66">
        <v>0</v>
      </c>
      <c r="AR66">
        <v>47.472000000000001</v>
      </c>
      <c r="AS66">
        <v>33.467015000000004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60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2356.2661770000009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188.05492899999999</v>
      </c>
      <c r="L67">
        <v>383.3741</v>
      </c>
      <c r="M67">
        <v>93.287599999999998</v>
      </c>
      <c r="N67">
        <v>119.59</v>
      </c>
      <c r="O67">
        <v>125.29529100000001</v>
      </c>
      <c r="P67">
        <v>142</v>
      </c>
      <c r="Q67">
        <v>8.89</v>
      </c>
      <c r="R67">
        <v>23.9116</v>
      </c>
      <c r="S67">
        <v>14.618713</v>
      </c>
      <c r="T67">
        <v>8.1000000000000003E-2</v>
      </c>
      <c r="U67">
        <v>342</v>
      </c>
      <c r="V67">
        <v>9.3606999999999996</v>
      </c>
      <c r="W67">
        <v>24.103200000000001</v>
      </c>
      <c r="X67">
        <v>101.0947</v>
      </c>
      <c r="Y67">
        <v>0</v>
      </c>
      <c r="Z67">
        <v>13.1076</v>
      </c>
      <c r="AA67">
        <v>42.66</v>
      </c>
      <c r="AB67">
        <v>41.864567000000001</v>
      </c>
      <c r="AC67">
        <v>30.944661</v>
      </c>
      <c r="AD67">
        <v>38.375382000000002</v>
      </c>
      <c r="AE67">
        <v>51.987209</v>
      </c>
      <c r="AF67">
        <v>6.178134</v>
      </c>
      <c r="AG67">
        <v>41.552100000000003</v>
      </c>
      <c r="AH67">
        <v>160.017672</v>
      </c>
      <c r="AI67">
        <v>6.6959780000000002</v>
      </c>
      <c r="AJ67">
        <v>0</v>
      </c>
      <c r="AK67">
        <v>55.603538</v>
      </c>
      <c r="AL67">
        <v>79.364599999999996</v>
      </c>
      <c r="AM67">
        <v>16.588864999999998</v>
      </c>
      <c r="AN67">
        <v>1.0489729999999999</v>
      </c>
      <c r="AO67">
        <v>26.46</v>
      </c>
      <c r="AP67">
        <v>11.529</v>
      </c>
      <c r="AQ67">
        <v>0</v>
      </c>
      <c r="AR67">
        <v>47.472000000000001</v>
      </c>
      <c r="AS67">
        <v>33.467015000000004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60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2361.8406360000008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188.71184099999999</v>
      </c>
      <c r="L68">
        <v>383.3741</v>
      </c>
      <c r="M68">
        <v>93.287599999999998</v>
      </c>
      <c r="N68">
        <v>119.59</v>
      </c>
      <c r="O68">
        <v>125.29529100000001</v>
      </c>
      <c r="P68">
        <v>142</v>
      </c>
      <c r="Q68">
        <v>8.89</v>
      </c>
      <c r="R68">
        <v>23.9116</v>
      </c>
      <c r="S68">
        <v>14.618713</v>
      </c>
      <c r="T68">
        <v>8.1000000000000003E-2</v>
      </c>
      <c r="U68">
        <v>342</v>
      </c>
      <c r="V68">
        <v>9.3606999999999996</v>
      </c>
      <c r="W68">
        <v>24.103200000000001</v>
      </c>
      <c r="X68">
        <v>103.0947</v>
      </c>
      <c r="Y68">
        <v>0</v>
      </c>
      <c r="Z68">
        <v>13.1076</v>
      </c>
      <c r="AA68">
        <v>42.66</v>
      </c>
      <c r="AB68">
        <v>41.864567000000001</v>
      </c>
      <c r="AC68">
        <v>30.944661</v>
      </c>
      <c r="AD68">
        <v>38.375382000000002</v>
      </c>
      <c r="AE68">
        <v>51.987209</v>
      </c>
      <c r="AF68">
        <v>6.178134</v>
      </c>
      <c r="AG68">
        <v>41.552100000000003</v>
      </c>
      <c r="AH68">
        <v>160.017672</v>
      </c>
      <c r="AI68">
        <v>6.6959780000000002</v>
      </c>
      <c r="AJ68">
        <v>0</v>
      </c>
      <c r="AK68">
        <v>55.603538</v>
      </c>
      <c r="AL68">
        <v>79.364599999999996</v>
      </c>
      <c r="AM68">
        <v>16.588864999999998</v>
      </c>
      <c r="AN68">
        <v>1.0489729999999999</v>
      </c>
      <c r="AO68">
        <v>26.46</v>
      </c>
      <c r="AP68">
        <v>11.529</v>
      </c>
      <c r="AQ68">
        <v>0</v>
      </c>
      <c r="AR68">
        <v>47.472000000000001</v>
      </c>
      <c r="AS68">
        <v>33.467015000000004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55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2359.4975480000007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188.89712599999999</v>
      </c>
      <c r="L69">
        <v>413.3741</v>
      </c>
      <c r="M69">
        <v>93.287599999999998</v>
      </c>
      <c r="N69">
        <v>119.59</v>
      </c>
      <c r="O69">
        <v>125.29529100000001</v>
      </c>
      <c r="P69">
        <v>142</v>
      </c>
      <c r="Q69">
        <v>8.89</v>
      </c>
      <c r="R69">
        <v>23.9116</v>
      </c>
      <c r="S69">
        <v>14.610147</v>
      </c>
      <c r="T69">
        <v>8.1000000000000003E-2</v>
      </c>
      <c r="U69">
        <v>342</v>
      </c>
      <c r="V69">
        <v>9.3606999999999996</v>
      </c>
      <c r="W69">
        <v>24.103200000000001</v>
      </c>
      <c r="X69">
        <v>128.88249999999999</v>
      </c>
      <c r="Y69">
        <v>0</v>
      </c>
      <c r="Z69">
        <v>19.6614</v>
      </c>
      <c r="AA69">
        <v>42.66</v>
      </c>
      <c r="AB69">
        <v>41.864567000000001</v>
      </c>
      <c r="AC69">
        <v>30.944661</v>
      </c>
      <c r="AD69">
        <v>38.375382000000002</v>
      </c>
      <c r="AE69">
        <v>51.987209</v>
      </c>
      <c r="AF69">
        <v>8.2375129999999999</v>
      </c>
      <c r="AG69">
        <v>41.552100000000003</v>
      </c>
      <c r="AH69">
        <v>160.017672</v>
      </c>
      <c r="AI69">
        <v>20.087935999999999</v>
      </c>
      <c r="AJ69">
        <v>0</v>
      </c>
      <c r="AK69">
        <v>55.603538</v>
      </c>
      <c r="AL69">
        <v>79.364599999999996</v>
      </c>
      <c r="AM69">
        <v>16.588864999999998</v>
      </c>
      <c r="AN69">
        <v>1.0489729999999999</v>
      </c>
      <c r="AO69">
        <v>26.46</v>
      </c>
      <c r="AP69">
        <v>11.7852</v>
      </c>
      <c r="AQ69">
        <v>0</v>
      </c>
      <c r="AR69">
        <v>47.472000000000001</v>
      </c>
      <c r="AS69">
        <v>33.467015000000004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52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2434.7234040000003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188.89712599999999</v>
      </c>
      <c r="L70">
        <v>423.3741</v>
      </c>
      <c r="M70">
        <v>93.287599999999998</v>
      </c>
      <c r="N70">
        <v>119.59</v>
      </c>
      <c r="O70">
        <v>125.29529100000001</v>
      </c>
      <c r="P70">
        <v>142</v>
      </c>
      <c r="Q70">
        <v>8.89</v>
      </c>
      <c r="R70">
        <v>23.9116</v>
      </c>
      <c r="S70">
        <v>14.610147</v>
      </c>
      <c r="T70">
        <v>8.1000000000000003E-2</v>
      </c>
      <c r="U70">
        <v>342</v>
      </c>
      <c r="V70">
        <v>9.3606999999999996</v>
      </c>
      <c r="W70">
        <v>24.103200000000001</v>
      </c>
      <c r="X70">
        <v>128.88249999999999</v>
      </c>
      <c r="Y70">
        <v>0</v>
      </c>
      <c r="Z70">
        <v>19.6614</v>
      </c>
      <c r="AA70">
        <v>42.66</v>
      </c>
      <c r="AB70">
        <v>41.864567000000001</v>
      </c>
      <c r="AC70">
        <v>30.944661</v>
      </c>
      <c r="AD70">
        <v>38.375382000000002</v>
      </c>
      <c r="AE70">
        <v>51.987209</v>
      </c>
      <c r="AF70">
        <v>8.2375129999999999</v>
      </c>
      <c r="AG70">
        <v>41.552100000000003</v>
      </c>
      <c r="AH70">
        <v>160.017672</v>
      </c>
      <c r="AI70">
        <v>20.087935999999999</v>
      </c>
      <c r="AJ70">
        <v>0</v>
      </c>
      <c r="AK70">
        <v>55.603538</v>
      </c>
      <c r="AL70">
        <v>79.364599999999996</v>
      </c>
      <c r="AM70">
        <v>16.588864999999998</v>
      </c>
      <c r="AN70">
        <v>1.0489729999999999</v>
      </c>
      <c r="AO70">
        <v>26.46</v>
      </c>
      <c r="AP70">
        <v>11.7852</v>
      </c>
      <c r="AQ70">
        <v>0</v>
      </c>
      <c r="AR70">
        <v>47.472000000000001</v>
      </c>
      <c r="AS70">
        <v>33.467015000000004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48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2440.7234040000003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188.878546</v>
      </c>
      <c r="L71">
        <v>433.3741</v>
      </c>
      <c r="M71">
        <v>93.287599999999998</v>
      </c>
      <c r="N71">
        <v>119.59</v>
      </c>
      <c r="O71">
        <v>125.29529100000001</v>
      </c>
      <c r="P71">
        <v>142</v>
      </c>
      <c r="Q71">
        <v>8.89</v>
      </c>
      <c r="R71">
        <v>23.9116</v>
      </c>
      <c r="S71">
        <v>14.610147</v>
      </c>
      <c r="T71">
        <v>8.1000000000000003E-2</v>
      </c>
      <c r="U71">
        <v>342</v>
      </c>
      <c r="V71">
        <v>9.3606999999999996</v>
      </c>
      <c r="W71">
        <v>24.103200000000001</v>
      </c>
      <c r="X71">
        <v>128.88249999999999</v>
      </c>
      <c r="Y71">
        <v>0</v>
      </c>
      <c r="Z71">
        <v>19.6614</v>
      </c>
      <c r="AA71">
        <v>42.66</v>
      </c>
      <c r="AB71">
        <v>41.864567000000001</v>
      </c>
      <c r="AC71">
        <v>30.944661</v>
      </c>
      <c r="AD71">
        <v>38.375382000000002</v>
      </c>
      <c r="AE71">
        <v>51.987209</v>
      </c>
      <c r="AF71">
        <v>8.2375129999999999</v>
      </c>
      <c r="AG71">
        <v>41.552100000000003</v>
      </c>
      <c r="AH71">
        <v>160.017672</v>
      </c>
      <c r="AI71">
        <v>20.087935999999999</v>
      </c>
      <c r="AJ71">
        <v>0</v>
      </c>
      <c r="AK71">
        <v>55.603538</v>
      </c>
      <c r="AL71">
        <v>79.364599999999996</v>
      </c>
      <c r="AM71">
        <v>16.588864999999998</v>
      </c>
      <c r="AN71">
        <v>1.0489729999999999</v>
      </c>
      <c r="AO71">
        <v>26.46</v>
      </c>
      <c r="AP71">
        <v>11.7852</v>
      </c>
      <c r="AQ71">
        <v>0</v>
      </c>
      <c r="AR71">
        <v>51.887999999999998</v>
      </c>
      <c r="AS71">
        <v>33.467015000000004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69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2476.1208240000001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188.878546</v>
      </c>
      <c r="L72">
        <v>433.3741</v>
      </c>
      <c r="M72">
        <v>93.287599999999998</v>
      </c>
      <c r="N72">
        <v>119.59</v>
      </c>
      <c r="O72">
        <v>125.29529100000001</v>
      </c>
      <c r="P72">
        <v>142</v>
      </c>
      <c r="Q72">
        <v>8.89</v>
      </c>
      <c r="R72">
        <v>23.9116</v>
      </c>
      <c r="S72">
        <v>14.610147</v>
      </c>
      <c r="T72">
        <v>8.1000000000000003E-2</v>
      </c>
      <c r="U72">
        <v>342</v>
      </c>
      <c r="V72">
        <v>9.3606999999999996</v>
      </c>
      <c r="W72">
        <v>24.103200000000001</v>
      </c>
      <c r="X72">
        <v>128.88249999999999</v>
      </c>
      <c r="Y72">
        <v>0</v>
      </c>
      <c r="Z72">
        <v>19.6614</v>
      </c>
      <c r="AA72">
        <v>42.66</v>
      </c>
      <c r="AB72">
        <v>41.864567000000001</v>
      </c>
      <c r="AC72">
        <v>30.944661</v>
      </c>
      <c r="AD72">
        <v>38.375382000000002</v>
      </c>
      <c r="AE72">
        <v>51.987209</v>
      </c>
      <c r="AF72">
        <v>8.2375129999999999</v>
      </c>
      <c r="AG72">
        <v>41.552100000000003</v>
      </c>
      <c r="AH72">
        <v>160.017672</v>
      </c>
      <c r="AI72">
        <v>20.087935999999999</v>
      </c>
      <c r="AJ72">
        <v>0</v>
      </c>
      <c r="AK72">
        <v>55.603538</v>
      </c>
      <c r="AL72">
        <v>79.364599999999996</v>
      </c>
      <c r="AM72">
        <v>16.588864999999998</v>
      </c>
      <c r="AN72">
        <v>1.0489729999999999</v>
      </c>
      <c r="AO72">
        <v>26.46</v>
      </c>
      <c r="AP72">
        <v>11.7852</v>
      </c>
      <c r="AQ72">
        <v>0</v>
      </c>
      <c r="AR72">
        <v>51.887999999999998</v>
      </c>
      <c r="AS72">
        <v>33.467015000000004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64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2471.1208240000001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188.878546</v>
      </c>
      <c r="L73">
        <v>433.3741</v>
      </c>
      <c r="M73">
        <v>93.287599999999998</v>
      </c>
      <c r="N73">
        <v>119.59</v>
      </c>
      <c r="O73">
        <v>125.29529100000001</v>
      </c>
      <c r="P73">
        <v>142</v>
      </c>
      <c r="Q73">
        <v>8.89</v>
      </c>
      <c r="R73">
        <v>23.9116</v>
      </c>
      <c r="S73">
        <v>14.610147</v>
      </c>
      <c r="T73">
        <v>8.1000000000000003E-2</v>
      </c>
      <c r="U73">
        <v>342</v>
      </c>
      <c r="V73">
        <v>9.3606999999999996</v>
      </c>
      <c r="W73">
        <v>24.103200000000001</v>
      </c>
      <c r="X73">
        <v>128.825389</v>
      </c>
      <c r="Y73">
        <v>0</v>
      </c>
      <c r="Z73">
        <v>13.1076</v>
      </c>
      <c r="AA73">
        <v>42.66</v>
      </c>
      <c r="AB73">
        <v>41.864567000000001</v>
      </c>
      <c r="AC73">
        <v>30.944661</v>
      </c>
      <c r="AD73">
        <v>38.375382000000002</v>
      </c>
      <c r="AE73">
        <v>51.987209</v>
      </c>
      <c r="AF73">
        <v>8.2375129999999999</v>
      </c>
      <c r="AG73">
        <v>41.552100000000003</v>
      </c>
      <c r="AH73">
        <v>160.017672</v>
      </c>
      <c r="AI73">
        <v>20.087935999999999</v>
      </c>
      <c r="AJ73">
        <v>0</v>
      </c>
      <c r="AK73">
        <v>55.603538</v>
      </c>
      <c r="AL73">
        <v>79.364599999999996</v>
      </c>
      <c r="AM73">
        <v>16.588864999999998</v>
      </c>
      <c r="AN73">
        <v>1.0687660000000001</v>
      </c>
      <c r="AO73">
        <v>26.46</v>
      </c>
      <c r="AP73">
        <v>11.7852</v>
      </c>
      <c r="AQ73">
        <v>0</v>
      </c>
      <c r="AR73">
        <v>47.472000000000001</v>
      </c>
      <c r="AS73">
        <v>33.467015000000004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61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2457.1137060000005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188.878546</v>
      </c>
      <c r="L74">
        <v>413.3741</v>
      </c>
      <c r="M74">
        <v>93.287599999999998</v>
      </c>
      <c r="N74">
        <v>119.59</v>
      </c>
      <c r="O74">
        <v>125.29529100000001</v>
      </c>
      <c r="P74">
        <v>142</v>
      </c>
      <c r="Q74">
        <v>8.89</v>
      </c>
      <c r="R74">
        <v>23.9116</v>
      </c>
      <c r="S74">
        <v>14.610147</v>
      </c>
      <c r="T74">
        <v>8.1000000000000003E-2</v>
      </c>
      <c r="U74">
        <v>342</v>
      </c>
      <c r="V74">
        <v>9.3606999999999996</v>
      </c>
      <c r="W74">
        <v>24.103200000000001</v>
      </c>
      <c r="X74">
        <v>128.76249999999999</v>
      </c>
      <c r="Y74">
        <v>0</v>
      </c>
      <c r="Z74">
        <v>13.1076</v>
      </c>
      <c r="AA74">
        <v>42.66</v>
      </c>
      <c r="AB74">
        <v>41.864567000000001</v>
      </c>
      <c r="AC74">
        <v>30.944661</v>
      </c>
      <c r="AD74">
        <v>38.375382000000002</v>
      </c>
      <c r="AE74">
        <v>51.987209</v>
      </c>
      <c r="AF74">
        <v>8.2375129999999999</v>
      </c>
      <c r="AG74">
        <v>41.552100000000003</v>
      </c>
      <c r="AH74">
        <v>160.017672</v>
      </c>
      <c r="AI74">
        <v>20.087935999999999</v>
      </c>
      <c r="AJ74">
        <v>0</v>
      </c>
      <c r="AK74">
        <v>55.603538</v>
      </c>
      <c r="AL74">
        <v>79.364599999999996</v>
      </c>
      <c r="AM74">
        <v>16.588864999999998</v>
      </c>
      <c r="AN74">
        <v>1.0687660000000001</v>
      </c>
      <c r="AO74">
        <v>26.46</v>
      </c>
      <c r="AP74">
        <v>11.7852</v>
      </c>
      <c r="AQ74">
        <v>0</v>
      </c>
      <c r="AR74">
        <v>47.472000000000001</v>
      </c>
      <c r="AS74">
        <v>33.467015000000004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58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2434.0508170000007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188.878546</v>
      </c>
      <c r="L75">
        <v>305.16864800000002</v>
      </c>
      <c r="M75">
        <v>93.287599999999998</v>
      </c>
      <c r="N75">
        <v>119.59</v>
      </c>
      <c r="O75">
        <v>125.29529100000001</v>
      </c>
      <c r="P75">
        <v>142</v>
      </c>
      <c r="Q75">
        <v>8.89</v>
      </c>
      <c r="R75">
        <v>23.9116</v>
      </c>
      <c r="S75">
        <v>14.610147</v>
      </c>
      <c r="T75">
        <v>8.1000000000000003E-2</v>
      </c>
      <c r="U75">
        <v>342</v>
      </c>
      <c r="V75">
        <v>9.3606999999999996</v>
      </c>
      <c r="W75">
        <v>24.103200000000001</v>
      </c>
      <c r="X75">
        <v>103.9747</v>
      </c>
      <c r="Y75">
        <v>0</v>
      </c>
      <c r="Z75">
        <v>13.1076</v>
      </c>
      <c r="AA75">
        <v>42.66</v>
      </c>
      <c r="AB75">
        <v>41.864567000000001</v>
      </c>
      <c r="AC75">
        <v>30.944661</v>
      </c>
      <c r="AD75">
        <v>38.375382000000002</v>
      </c>
      <c r="AE75">
        <v>51.987209</v>
      </c>
      <c r="AF75">
        <v>8.2375129999999999</v>
      </c>
      <c r="AG75">
        <v>41.552100000000003</v>
      </c>
      <c r="AH75">
        <v>160.017672</v>
      </c>
      <c r="AI75">
        <v>6.6959780000000002</v>
      </c>
      <c r="AJ75">
        <v>0</v>
      </c>
      <c r="AK75">
        <v>55.603538</v>
      </c>
      <c r="AL75">
        <v>79.364599999999996</v>
      </c>
      <c r="AM75">
        <v>16.588864999999998</v>
      </c>
      <c r="AN75">
        <v>1.0687660000000001</v>
      </c>
      <c r="AO75">
        <v>27.93</v>
      </c>
      <c r="AP75">
        <v>11.7852</v>
      </c>
      <c r="AQ75">
        <v>9.1621710000000007</v>
      </c>
      <c r="AR75">
        <v>47.472000000000001</v>
      </c>
      <c r="AS75">
        <v>33.467015000000004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55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2295.2977780000006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188.878546</v>
      </c>
      <c r="L76">
        <v>288.3741</v>
      </c>
      <c r="M76">
        <v>93.287599999999998</v>
      </c>
      <c r="N76">
        <v>119.59</v>
      </c>
      <c r="O76">
        <v>125.29529100000001</v>
      </c>
      <c r="P76">
        <v>142</v>
      </c>
      <c r="Q76">
        <v>8.89</v>
      </c>
      <c r="R76">
        <v>23.9116</v>
      </c>
      <c r="S76">
        <v>14.610147</v>
      </c>
      <c r="T76">
        <v>8.1000000000000003E-2</v>
      </c>
      <c r="U76">
        <v>342</v>
      </c>
      <c r="V76">
        <v>9.3606999999999996</v>
      </c>
      <c r="W76">
        <v>24.103200000000001</v>
      </c>
      <c r="X76">
        <v>105.9747</v>
      </c>
      <c r="Y76">
        <v>0</v>
      </c>
      <c r="Z76">
        <v>13.1076</v>
      </c>
      <c r="AA76">
        <v>42.66</v>
      </c>
      <c r="AB76">
        <v>41.864567000000001</v>
      </c>
      <c r="AC76">
        <v>30.944661</v>
      </c>
      <c r="AD76">
        <v>38.375382000000002</v>
      </c>
      <c r="AE76">
        <v>51.987209</v>
      </c>
      <c r="AF76">
        <v>8.2375129999999999</v>
      </c>
      <c r="AG76">
        <v>41.552100000000003</v>
      </c>
      <c r="AH76">
        <v>160.017672</v>
      </c>
      <c r="AI76">
        <v>6.6959780000000002</v>
      </c>
      <c r="AJ76">
        <v>0</v>
      </c>
      <c r="AK76">
        <v>55.603538</v>
      </c>
      <c r="AL76">
        <v>79.364599999999996</v>
      </c>
      <c r="AM76">
        <v>16.588864999999998</v>
      </c>
      <c r="AN76">
        <v>1.0687660000000001</v>
      </c>
      <c r="AO76">
        <v>27.93</v>
      </c>
      <c r="AP76">
        <v>11.7852</v>
      </c>
      <c r="AQ76">
        <v>18.324344</v>
      </c>
      <c r="AR76">
        <v>51.887999999999998</v>
      </c>
      <c r="AS76">
        <v>33.467015000000004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53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2292.0814030000006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188.878546</v>
      </c>
      <c r="L77">
        <v>323.3741</v>
      </c>
      <c r="M77">
        <v>93.287599999999998</v>
      </c>
      <c r="N77">
        <v>119.59</v>
      </c>
      <c r="O77">
        <v>125.29529100000001</v>
      </c>
      <c r="P77">
        <v>142</v>
      </c>
      <c r="Q77">
        <v>8.89</v>
      </c>
      <c r="R77">
        <v>23.9116</v>
      </c>
      <c r="S77">
        <v>14.618713</v>
      </c>
      <c r="T77">
        <v>8.1000000000000003E-2</v>
      </c>
      <c r="U77">
        <v>342</v>
      </c>
      <c r="V77">
        <v>15.4655</v>
      </c>
      <c r="W77">
        <v>22.716699999999999</v>
      </c>
      <c r="X77">
        <v>147.5155</v>
      </c>
      <c r="Y77">
        <v>0</v>
      </c>
      <c r="Z77">
        <v>19.6614</v>
      </c>
      <c r="AA77">
        <v>42.66</v>
      </c>
      <c r="AB77">
        <v>41.864567000000001</v>
      </c>
      <c r="AC77">
        <v>30.944661</v>
      </c>
      <c r="AD77">
        <v>38.375382000000002</v>
      </c>
      <c r="AE77">
        <v>51.987209</v>
      </c>
      <c r="AF77">
        <v>8.2375129999999999</v>
      </c>
      <c r="AG77">
        <v>41.552100000000003</v>
      </c>
      <c r="AH77">
        <v>160.017672</v>
      </c>
      <c r="AI77">
        <v>10.713564999999999</v>
      </c>
      <c r="AJ77">
        <v>0</v>
      </c>
      <c r="AK77">
        <v>55.603538</v>
      </c>
      <c r="AL77">
        <v>79.364599999999996</v>
      </c>
      <c r="AM77">
        <v>16.588864999999998</v>
      </c>
      <c r="AN77">
        <v>1.0687660000000001</v>
      </c>
      <c r="AO77">
        <v>27.93</v>
      </c>
      <c r="AP77">
        <v>11.7852</v>
      </c>
      <c r="AQ77">
        <v>27.486515000000001</v>
      </c>
      <c r="AR77">
        <v>51.887999999999998</v>
      </c>
      <c r="AS77">
        <v>33.467015000000004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50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2390.0826270000002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188.878546</v>
      </c>
      <c r="L78">
        <v>313.3741</v>
      </c>
      <c r="M78">
        <v>93.287599999999998</v>
      </c>
      <c r="N78">
        <v>119.59</v>
      </c>
      <c r="O78">
        <v>125.29529100000001</v>
      </c>
      <c r="P78">
        <v>142</v>
      </c>
      <c r="Q78">
        <v>8.89</v>
      </c>
      <c r="R78">
        <v>23.9116</v>
      </c>
      <c r="S78">
        <v>14.618713</v>
      </c>
      <c r="T78">
        <v>8.1000000000000003E-2</v>
      </c>
      <c r="U78">
        <v>342</v>
      </c>
      <c r="V78">
        <v>15.4655</v>
      </c>
      <c r="W78">
        <v>22.716699999999999</v>
      </c>
      <c r="X78">
        <v>147.5155</v>
      </c>
      <c r="Y78">
        <v>0</v>
      </c>
      <c r="Z78">
        <v>19.6614</v>
      </c>
      <c r="AA78">
        <v>42.66</v>
      </c>
      <c r="AB78">
        <v>41.864567000000001</v>
      </c>
      <c r="AC78">
        <v>30.944661</v>
      </c>
      <c r="AD78">
        <v>38.375382000000002</v>
      </c>
      <c r="AE78">
        <v>51.987209</v>
      </c>
      <c r="AF78">
        <v>8.2375129999999999</v>
      </c>
      <c r="AG78">
        <v>41.552100000000003</v>
      </c>
      <c r="AH78">
        <v>160.017672</v>
      </c>
      <c r="AI78">
        <v>14.731152</v>
      </c>
      <c r="AJ78">
        <v>0</v>
      </c>
      <c r="AK78">
        <v>55.603538</v>
      </c>
      <c r="AL78">
        <v>79.364599999999996</v>
      </c>
      <c r="AM78">
        <v>16.588864999999998</v>
      </c>
      <c r="AN78">
        <v>1.0687660000000001</v>
      </c>
      <c r="AO78">
        <v>27.93</v>
      </c>
      <c r="AP78">
        <v>11.7852</v>
      </c>
      <c r="AQ78">
        <v>36.648687000000002</v>
      </c>
      <c r="AR78">
        <v>47.472000000000001</v>
      </c>
      <c r="AS78">
        <v>33.467015000000004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47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2385.8463860000002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188.878546</v>
      </c>
      <c r="L79">
        <v>313.3741</v>
      </c>
      <c r="M79">
        <v>93.287599999999998</v>
      </c>
      <c r="N79">
        <v>119.59</v>
      </c>
      <c r="O79">
        <v>125.29529100000001</v>
      </c>
      <c r="P79">
        <v>142</v>
      </c>
      <c r="Q79">
        <v>8.89</v>
      </c>
      <c r="R79">
        <v>23.9116</v>
      </c>
      <c r="S79">
        <v>14.618713</v>
      </c>
      <c r="T79">
        <v>8.1000000000000003E-2</v>
      </c>
      <c r="U79">
        <v>342</v>
      </c>
      <c r="V79">
        <v>15.4655</v>
      </c>
      <c r="W79">
        <v>22.716699999999999</v>
      </c>
      <c r="X79">
        <v>128.04249999999999</v>
      </c>
      <c r="Y79">
        <v>0</v>
      </c>
      <c r="Z79">
        <v>19.6614</v>
      </c>
      <c r="AA79">
        <v>42.66</v>
      </c>
      <c r="AB79">
        <v>41.864567000000001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41.552100000000003</v>
      </c>
      <c r="AH79">
        <v>161.85069200000001</v>
      </c>
      <c r="AI79">
        <v>68.802518000000006</v>
      </c>
      <c r="AJ79">
        <v>0</v>
      </c>
      <c r="AK79">
        <v>55.603538</v>
      </c>
      <c r="AL79">
        <v>79.364599999999996</v>
      </c>
      <c r="AM79">
        <v>16.588864999999998</v>
      </c>
      <c r="AN79">
        <v>1.0687660000000001</v>
      </c>
      <c r="AO79">
        <v>27.93</v>
      </c>
      <c r="AP79">
        <v>11.7852</v>
      </c>
      <c r="AQ79">
        <v>37.187638</v>
      </c>
      <c r="AR79">
        <v>47.472000000000001</v>
      </c>
      <c r="AS79">
        <v>33.467015000000004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46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2423.6365460000002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188.878546</v>
      </c>
      <c r="L80">
        <v>313.3741</v>
      </c>
      <c r="M80">
        <v>93.287599999999998</v>
      </c>
      <c r="N80">
        <v>119.59</v>
      </c>
      <c r="O80">
        <v>125.29529100000001</v>
      </c>
      <c r="P80">
        <v>142</v>
      </c>
      <c r="Q80">
        <v>8.89</v>
      </c>
      <c r="R80">
        <v>23.9116</v>
      </c>
      <c r="S80">
        <v>14.618713</v>
      </c>
      <c r="T80">
        <v>8.1000000000000003E-2</v>
      </c>
      <c r="U80">
        <v>342</v>
      </c>
      <c r="V80">
        <v>15.4655</v>
      </c>
      <c r="W80">
        <v>22.716699999999999</v>
      </c>
      <c r="X80">
        <v>128.04249999999999</v>
      </c>
      <c r="Y80">
        <v>0</v>
      </c>
      <c r="Z80">
        <v>19.6614</v>
      </c>
      <c r="AA80">
        <v>42.66</v>
      </c>
      <c r="AB80">
        <v>41.864567000000001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41.552100000000003</v>
      </c>
      <c r="AH80">
        <v>161.85069200000001</v>
      </c>
      <c r="AI80">
        <v>68.802518000000006</v>
      </c>
      <c r="AJ80">
        <v>0</v>
      </c>
      <c r="AK80">
        <v>55.603538</v>
      </c>
      <c r="AL80">
        <v>79.364599999999996</v>
      </c>
      <c r="AM80">
        <v>16.588864999999998</v>
      </c>
      <c r="AN80">
        <v>1.0687660000000001</v>
      </c>
      <c r="AO80">
        <v>27.93</v>
      </c>
      <c r="AP80">
        <v>11.7852</v>
      </c>
      <c r="AQ80">
        <v>37.187638</v>
      </c>
      <c r="AR80">
        <v>47.472000000000001</v>
      </c>
      <c r="AS80">
        <v>33.467015000000004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45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2422.6365460000002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187.11089200000001</v>
      </c>
      <c r="L81">
        <v>373.3741</v>
      </c>
      <c r="M81">
        <v>93.287599999999998</v>
      </c>
      <c r="N81">
        <v>119.59</v>
      </c>
      <c r="O81">
        <v>125.29529100000001</v>
      </c>
      <c r="P81">
        <v>142</v>
      </c>
      <c r="Q81">
        <v>8.89</v>
      </c>
      <c r="R81">
        <v>23.9116</v>
      </c>
      <c r="S81">
        <v>14.298393000000001</v>
      </c>
      <c r="T81">
        <v>8.1000000000000003E-2</v>
      </c>
      <c r="U81">
        <v>342</v>
      </c>
      <c r="V81">
        <v>15.4655</v>
      </c>
      <c r="W81">
        <v>22.716699999999999</v>
      </c>
      <c r="X81">
        <v>128.04249999999999</v>
      </c>
      <c r="Y81">
        <v>0</v>
      </c>
      <c r="Z81">
        <v>19.6614</v>
      </c>
      <c r="AA81">
        <v>42.66</v>
      </c>
      <c r="AB81">
        <v>41.864567000000001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41.552100000000003</v>
      </c>
      <c r="AH81">
        <v>161.85069200000001</v>
      </c>
      <c r="AI81">
        <v>68.802518000000006</v>
      </c>
      <c r="AJ81">
        <v>0</v>
      </c>
      <c r="AK81">
        <v>55.603538</v>
      </c>
      <c r="AL81">
        <v>79.364599999999996</v>
      </c>
      <c r="AM81">
        <v>16.588864999999998</v>
      </c>
      <c r="AN81">
        <v>1.0687660000000001</v>
      </c>
      <c r="AO81">
        <v>27.93</v>
      </c>
      <c r="AP81">
        <v>11.7852</v>
      </c>
      <c r="AQ81">
        <v>37.187638</v>
      </c>
      <c r="AR81">
        <v>47.472000000000001</v>
      </c>
      <c r="AS81">
        <v>33.467015000000004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45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2480.5485720000001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187.11089200000001</v>
      </c>
      <c r="L82">
        <v>373.3741</v>
      </c>
      <c r="M82">
        <v>93.287599999999998</v>
      </c>
      <c r="N82">
        <v>119.59</v>
      </c>
      <c r="O82">
        <v>125.29529100000001</v>
      </c>
      <c r="P82">
        <v>142</v>
      </c>
      <c r="Q82">
        <v>8.89</v>
      </c>
      <c r="R82">
        <v>23.9116</v>
      </c>
      <c r="S82">
        <v>14.298393000000001</v>
      </c>
      <c r="T82">
        <v>8.1000000000000003E-2</v>
      </c>
      <c r="U82">
        <v>342</v>
      </c>
      <c r="V82">
        <v>15.4655</v>
      </c>
      <c r="W82">
        <v>22.716699999999999</v>
      </c>
      <c r="X82">
        <v>128.04249999999999</v>
      </c>
      <c r="Y82">
        <v>0</v>
      </c>
      <c r="Z82">
        <v>19.6614</v>
      </c>
      <c r="AA82">
        <v>42.66</v>
      </c>
      <c r="AB82">
        <v>41.864567000000001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41.552100000000003</v>
      </c>
      <c r="AH82">
        <v>161.85069200000001</v>
      </c>
      <c r="AI82">
        <v>68.802518000000006</v>
      </c>
      <c r="AJ82">
        <v>0</v>
      </c>
      <c r="AK82">
        <v>55.603538</v>
      </c>
      <c r="AL82">
        <v>79.364599999999996</v>
      </c>
      <c r="AM82">
        <v>16.588864999999998</v>
      </c>
      <c r="AN82">
        <v>1.0687660000000001</v>
      </c>
      <c r="AO82">
        <v>27.93</v>
      </c>
      <c r="AP82">
        <v>11.7852</v>
      </c>
      <c r="AQ82">
        <v>37.187638</v>
      </c>
      <c r="AR82">
        <v>47.472000000000001</v>
      </c>
      <c r="AS82">
        <v>33.467015000000004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43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2478.5485720000001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186.72789499999999</v>
      </c>
      <c r="L83">
        <v>353.3741</v>
      </c>
      <c r="M83">
        <v>93.287599999999998</v>
      </c>
      <c r="N83">
        <v>119.59</v>
      </c>
      <c r="O83">
        <v>125.29529100000001</v>
      </c>
      <c r="P83">
        <v>142</v>
      </c>
      <c r="Q83">
        <v>8.89</v>
      </c>
      <c r="R83">
        <v>29.6492</v>
      </c>
      <c r="S83">
        <v>13.819673</v>
      </c>
      <c r="T83">
        <v>8.1000000000000003E-2</v>
      </c>
      <c r="U83">
        <v>350.59375</v>
      </c>
      <c r="V83">
        <v>20.73</v>
      </c>
      <c r="W83">
        <v>22.686699999999998</v>
      </c>
      <c r="X83">
        <v>128.04249999999999</v>
      </c>
      <c r="Y83">
        <v>0</v>
      </c>
      <c r="Z83">
        <v>19.6614</v>
      </c>
      <c r="AA83">
        <v>42.66</v>
      </c>
      <c r="AB83">
        <v>41.864567000000001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41.552100000000003</v>
      </c>
      <c r="AH83">
        <v>161.85069200000001</v>
      </c>
      <c r="AI83">
        <v>68.802518000000006</v>
      </c>
      <c r="AJ83">
        <v>0</v>
      </c>
      <c r="AK83">
        <v>55.603538</v>
      </c>
      <c r="AL83">
        <v>79.364599999999996</v>
      </c>
      <c r="AM83">
        <v>16.588864999999998</v>
      </c>
      <c r="AN83">
        <v>1.0687660000000001</v>
      </c>
      <c r="AO83">
        <v>27.93</v>
      </c>
      <c r="AP83">
        <v>11.7852</v>
      </c>
      <c r="AQ83">
        <v>37.187638</v>
      </c>
      <c r="AR83">
        <v>47.472000000000001</v>
      </c>
      <c r="AS83">
        <v>33.467015000000004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2497.2527049999999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186.46373299999999</v>
      </c>
      <c r="L84">
        <v>353.3741</v>
      </c>
      <c r="M84">
        <v>93.287599999999998</v>
      </c>
      <c r="N84">
        <v>119.59</v>
      </c>
      <c r="O84">
        <v>125.29529100000001</v>
      </c>
      <c r="P84">
        <v>142</v>
      </c>
      <c r="Q84">
        <v>8.89</v>
      </c>
      <c r="R84">
        <v>29.6492</v>
      </c>
      <c r="S84">
        <v>13.819673</v>
      </c>
      <c r="T84">
        <v>8.1000000000000003E-2</v>
      </c>
      <c r="U84">
        <v>354.375</v>
      </c>
      <c r="V84">
        <v>20.73</v>
      </c>
      <c r="W84">
        <v>22.686699999999998</v>
      </c>
      <c r="X84">
        <v>128.04249999999999</v>
      </c>
      <c r="Y84">
        <v>0</v>
      </c>
      <c r="Z84">
        <v>19.6614</v>
      </c>
      <c r="AA84">
        <v>42.66</v>
      </c>
      <c r="AB84">
        <v>41.864567000000001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41.552100000000003</v>
      </c>
      <c r="AH84">
        <v>161.85069200000001</v>
      </c>
      <c r="AI84">
        <v>68.802518000000006</v>
      </c>
      <c r="AJ84">
        <v>0</v>
      </c>
      <c r="AK84">
        <v>55.603538</v>
      </c>
      <c r="AL84">
        <v>79.364599999999996</v>
      </c>
      <c r="AM84">
        <v>16.588864999999998</v>
      </c>
      <c r="AN84">
        <v>1.0687660000000001</v>
      </c>
      <c r="AO84">
        <v>27.93</v>
      </c>
      <c r="AP84">
        <v>11.7852</v>
      </c>
      <c r="AQ84">
        <v>37.187638</v>
      </c>
      <c r="AR84">
        <v>47.472000000000001</v>
      </c>
      <c r="AS84">
        <v>33.467015000000004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61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2498.7697929999999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186.19145900000001</v>
      </c>
      <c r="L85">
        <v>358.3741</v>
      </c>
      <c r="M85">
        <v>93.287599999999998</v>
      </c>
      <c r="N85">
        <v>119.59</v>
      </c>
      <c r="O85">
        <v>125.29529100000001</v>
      </c>
      <c r="P85">
        <v>142</v>
      </c>
      <c r="Q85">
        <v>8.89</v>
      </c>
      <c r="R85">
        <v>29.6492</v>
      </c>
      <c r="S85">
        <v>14.039961999999999</v>
      </c>
      <c r="T85">
        <v>8.1000000000000003E-2</v>
      </c>
      <c r="U85">
        <v>362.5</v>
      </c>
      <c r="V85">
        <v>20.73</v>
      </c>
      <c r="W85">
        <v>22.686699999999998</v>
      </c>
      <c r="X85">
        <v>128.04249999999999</v>
      </c>
      <c r="Y85">
        <v>0</v>
      </c>
      <c r="Z85">
        <v>19.6614</v>
      </c>
      <c r="AA85">
        <v>42.66</v>
      </c>
      <c r="AB85">
        <v>41.864567000000001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41.552100000000003</v>
      </c>
      <c r="AH85">
        <v>161.85069200000001</v>
      </c>
      <c r="AI85">
        <v>37.497478999999998</v>
      </c>
      <c r="AJ85">
        <v>0</v>
      </c>
      <c r="AK85">
        <v>55.603538</v>
      </c>
      <c r="AL85">
        <v>76.691999999999993</v>
      </c>
      <c r="AM85">
        <v>16.588864999999998</v>
      </c>
      <c r="AN85">
        <v>1.0687660000000001</v>
      </c>
      <c r="AO85">
        <v>27.93</v>
      </c>
      <c r="AP85">
        <v>11.7852</v>
      </c>
      <c r="AQ85">
        <v>37.187638</v>
      </c>
      <c r="AR85">
        <v>47.472000000000001</v>
      </c>
      <c r="AS85">
        <v>33.467015000000004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61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2477.8651690000006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186.19145900000001</v>
      </c>
      <c r="L86">
        <v>358.3741</v>
      </c>
      <c r="M86">
        <v>93.287599999999998</v>
      </c>
      <c r="N86">
        <v>119.59</v>
      </c>
      <c r="O86">
        <v>125.29529100000001</v>
      </c>
      <c r="P86">
        <v>142</v>
      </c>
      <c r="Q86">
        <v>8.89</v>
      </c>
      <c r="R86">
        <v>29.6492</v>
      </c>
      <c r="S86">
        <v>14.039961999999999</v>
      </c>
      <c r="T86">
        <v>8.1000000000000003E-2</v>
      </c>
      <c r="U86">
        <v>370.46875</v>
      </c>
      <c r="V86">
        <v>20.73</v>
      </c>
      <c r="W86">
        <v>22.686699999999998</v>
      </c>
      <c r="X86">
        <v>128.04249999999999</v>
      </c>
      <c r="Y86">
        <v>0</v>
      </c>
      <c r="Z86">
        <v>19.6614</v>
      </c>
      <c r="AA86">
        <v>42.66</v>
      </c>
      <c r="AB86">
        <v>41.864567000000001</v>
      </c>
      <c r="AC86">
        <v>30.944661</v>
      </c>
      <c r="AD86">
        <v>38.375382000000002</v>
      </c>
      <c r="AE86">
        <v>51.987209</v>
      </c>
      <c r="AF86">
        <v>8.2375129999999999</v>
      </c>
      <c r="AG86">
        <v>41.552100000000003</v>
      </c>
      <c r="AH86">
        <v>160.017672</v>
      </c>
      <c r="AI86">
        <v>37.497478999999998</v>
      </c>
      <c r="AJ86">
        <v>0</v>
      </c>
      <c r="AK86">
        <v>55.603538</v>
      </c>
      <c r="AL86">
        <v>76.691999999999993</v>
      </c>
      <c r="AM86">
        <v>16.588864999999998</v>
      </c>
      <c r="AN86">
        <v>1.0687660000000001</v>
      </c>
      <c r="AO86">
        <v>27.93</v>
      </c>
      <c r="AP86">
        <v>11.7852</v>
      </c>
      <c r="AQ86">
        <v>37.187638</v>
      </c>
      <c r="AR86">
        <v>47.472000000000001</v>
      </c>
      <c r="AS86">
        <v>33.467015000000004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58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2479.1810760000008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189.5557</v>
      </c>
      <c r="L87">
        <v>463.3741</v>
      </c>
      <c r="M87">
        <v>93.287599999999998</v>
      </c>
      <c r="N87">
        <v>119.59</v>
      </c>
      <c r="O87">
        <v>125.29529100000001</v>
      </c>
      <c r="P87">
        <v>142</v>
      </c>
      <c r="Q87">
        <v>8.89</v>
      </c>
      <c r="R87">
        <v>29.6492</v>
      </c>
      <c r="S87">
        <v>14.039961999999999</v>
      </c>
      <c r="T87">
        <v>8.1000000000000003E-2</v>
      </c>
      <c r="U87">
        <v>376.09375</v>
      </c>
      <c r="V87">
        <v>20.73</v>
      </c>
      <c r="W87">
        <v>26.796385000000001</v>
      </c>
      <c r="X87">
        <v>147.5155</v>
      </c>
      <c r="Y87">
        <v>0</v>
      </c>
      <c r="Z87">
        <v>19.6614</v>
      </c>
      <c r="AA87">
        <v>42.66</v>
      </c>
      <c r="AB87">
        <v>41.864567000000001</v>
      </c>
      <c r="AC87">
        <v>30.944661</v>
      </c>
      <c r="AD87">
        <v>38.375382000000002</v>
      </c>
      <c r="AE87">
        <v>51.987209</v>
      </c>
      <c r="AF87">
        <v>8.2375129999999999</v>
      </c>
      <c r="AG87">
        <v>41.552100000000003</v>
      </c>
      <c r="AH87">
        <v>160.017672</v>
      </c>
      <c r="AI87">
        <v>37.497478999999998</v>
      </c>
      <c r="AJ87">
        <v>0</v>
      </c>
      <c r="AK87">
        <v>55.603538</v>
      </c>
      <c r="AL87">
        <v>76.691999999999993</v>
      </c>
      <c r="AM87">
        <v>16.588864999999998</v>
      </c>
      <c r="AN87">
        <v>1.0687660000000001</v>
      </c>
      <c r="AO87">
        <v>27.93</v>
      </c>
      <c r="AP87">
        <v>11.7852</v>
      </c>
      <c r="AQ87">
        <v>37.187638</v>
      </c>
      <c r="AR87">
        <v>47.472000000000001</v>
      </c>
      <c r="AS87">
        <v>33.467015000000004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70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2628.7530020000008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189.5557</v>
      </c>
      <c r="L88">
        <v>463.3741</v>
      </c>
      <c r="M88">
        <v>93.287599999999998</v>
      </c>
      <c r="N88">
        <v>119.59</v>
      </c>
      <c r="O88">
        <v>125.29529100000001</v>
      </c>
      <c r="P88">
        <v>142</v>
      </c>
      <c r="Q88">
        <v>8.89</v>
      </c>
      <c r="R88">
        <v>29.6492</v>
      </c>
      <c r="S88">
        <v>14.039961999999999</v>
      </c>
      <c r="T88">
        <v>8.1000000000000003E-2</v>
      </c>
      <c r="U88">
        <v>381.71875</v>
      </c>
      <c r="V88">
        <v>20.73</v>
      </c>
      <c r="W88">
        <v>28.325900000000001</v>
      </c>
      <c r="X88">
        <v>147.5155</v>
      </c>
      <c r="Y88">
        <v>0</v>
      </c>
      <c r="Z88">
        <v>19.6614</v>
      </c>
      <c r="AA88">
        <v>42.66</v>
      </c>
      <c r="AB88">
        <v>41.864567000000001</v>
      </c>
      <c r="AC88">
        <v>30.944661</v>
      </c>
      <c r="AD88">
        <v>38.375382000000002</v>
      </c>
      <c r="AE88">
        <v>51.987209</v>
      </c>
      <c r="AF88">
        <v>8.2375129999999999</v>
      </c>
      <c r="AG88">
        <v>41.552100000000003</v>
      </c>
      <c r="AH88">
        <v>160.017672</v>
      </c>
      <c r="AI88">
        <v>37.497478999999998</v>
      </c>
      <c r="AJ88">
        <v>0</v>
      </c>
      <c r="AK88">
        <v>55.603538</v>
      </c>
      <c r="AL88">
        <v>76.691999999999993</v>
      </c>
      <c r="AM88">
        <v>16.588864999999998</v>
      </c>
      <c r="AN88">
        <v>1.0687660000000001</v>
      </c>
      <c r="AO88">
        <v>27.93</v>
      </c>
      <c r="AP88">
        <v>11.7852</v>
      </c>
      <c r="AQ88">
        <v>37.187638</v>
      </c>
      <c r="AR88">
        <v>47.472000000000001</v>
      </c>
      <c r="AS88">
        <v>33.467015000000004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2635.9075170000006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189.5557</v>
      </c>
      <c r="L89">
        <v>483.3741</v>
      </c>
      <c r="M89">
        <v>93.287599999999998</v>
      </c>
      <c r="N89">
        <v>119.59</v>
      </c>
      <c r="O89">
        <v>125.29529100000001</v>
      </c>
      <c r="P89">
        <v>142</v>
      </c>
      <c r="Q89">
        <v>8.89</v>
      </c>
      <c r="R89">
        <v>29.6492</v>
      </c>
      <c r="S89">
        <v>13.792045999999999</v>
      </c>
      <c r="T89">
        <v>8.1000000000000003E-2</v>
      </c>
      <c r="U89">
        <v>387.34375</v>
      </c>
      <c r="V89">
        <v>20.73</v>
      </c>
      <c r="W89">
        <v>28.325900000000001</v>
      </c>
      <c r="X89">
        <v>147.5155</v>
      </c>
      <c r="Y89">
        <v>0</v>
      </c>
      <c r="Z89">
        <v>19.6614</v>
      </c>
      <c r="AA89">
        <v>42.66</v>
      </c>
      <c r="AB89">
        <v>41.864567000000001</v>
      </c>
      <c r="AC89">
        <v>30.944661</v>
      </c>
      <c r="AD89">
        <v>38.375382000000002</v>
      </c>
      <c r="AE89">
        <v>51.987209</v>
      </c>
      <c r="AF89">
        <v>8.2375129999999999</v>
      </c>
      <c r="AG89">
        <v>41.552100000000003</v>
      </c>
      <c r="AH89">
        <v>160.017672</v>
      </c>
      <c r="AI89">
        <v>37.497478999999998</v>
      </c>
      <c r="AJ89">
        <v>0</v>
      </c>
      <c r="AK89">
        <v>55.603538</v>
      </c>
      <c r="AL89">
        <v>76.691999999999993</v>
      </c>
      <c r="AM89">
        <v>16.588864999999998</v>
      </c>
      <c r="AN89">
        <v>1.0489729999999999</v>
      </c>
      <c r="AO89">
        <v>27.93</v>
      </c>
      <c r="AP89">
        <v>11.7852</v>
      </c>
      <c r="AQ89">
        <v>37.187638</v>
      </c>
      <c r="AR89">
        <v>47.472000000000001</v>
      </c>
      <c r="AS89">
        <v>33.467015000000004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70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2661.2648080000004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189.5557</v>
      </c>
      <c r="L90">
        <v>483.3741</v>
      </c>
      <c r="M90">
        <v>93.287599999999998</v>
      </c>
      <c r="N90">
        <v>119.59</v>
      </c>
      <c r="O90">
        <v>125.29529100000001</v>
      </c>
      <c r="P90">
        <v>142</v>
      </c>
      <c r="Q90">
        <v>8.89</v>
      </c>
      <c r="R90">
        <v>29.6492</v>
      </c>
      <c r="S90">
        <v>14.039961999999999</v>
      </c>
      <c r="T90">
        <v>8.1000000000000003E-2</v>
      </c>
      <c r="U90">
        <v>392.96875</v>
      </c>
      <c r="V90">
        <v>20.73</v>
      </c>
      <c r="W90">
        <v>28.325900000000001</v>
      </c>
      <c r="X90">
        <v>147.5155</v>
      </c>
      <c r="Y90">
        <v>0</v>
      </c>
      <c r="Z90">
        <v>19.6614</v>
      </c>
      <c r="AA90">
        <v>42.66</v>
      </c>
      <c r="AB90">
        <v>41.864567000000001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41.552100000000003</v>
      </c>
      <c r="AH90">
        <v>161.85069200000001</v>
      </c>
      <c r="AI90">
        <v>37.497478999999998</v>
      </c>
      <c r="AJ90">
        <v>0</v>
      </c>
      <c r="AK90">
        <v>55.603538</v>
      </c>
      <c r="AL90">
        <v>76.691999999999993</v>
      </c>
      <c r="AM90">
        <v>16.588864999999998</v>
      </c>
      <c r="AN90">
        <v>1.0489729999999999</v>
      </c>
      <c r="AO90">
        <v>27.93</v>
      </c>
      <c r="AP90">
        <v>11.7852</v>
      </c>
      <c r="AQ90">
        <v>37.187638</v>
      </c>
      <c r="AR90">
        <v>47.472000000000001</v>
      </c>
      <c r="AS90">
        <v>33.467015000000004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70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2678.9251120000004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189.5557</v>
      </c>
      <c r="L91">
        <v>523.3741</v>
      </c>
      <c r="M91">
        <v>93.287599999999998</v>
      </c>
      <c r="N91">
        <v>119.59</v>
      </c>
      <c r="O91">
        <v>125.29529100000001</v>
      </c>
      <c r="P91">
        <v>142</v>
      </c>
      <c r="Q91">
        <v>12.460100000000001</v>
      </c>
      <c r="R91">
        <v>29.6492</v>
      </c>
      <c r="S91">
        <v>17.310099999999998</v>
      </c>
      <c r="T91">
        <v>8.1000000000000003E-2</v>
      </c>
      <c r="U91">
        <v>398.59375</v>
      </c>
      <c r="V91">
        <v>20.73</v>
      </c>
      <c r="W91">
        <v>23.901199999999999</v>
      </c>
      <c r="X91">
        <v>147.5155</v>
      </c>
      <c r="Y91">
        <v>0</v>
      </c>
      <c r="Z91">
        <v>19.6614</v>
      </c>
      <c r="AA91">
        <v>42.66</v>
      </c>
      <c r="AB91">
        <v>41.864567000000001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41.552100000000003</v>
      </c>
      <c r="AH91">
        <v>161.85069200000001</v>
      </c>
      <c r="AI91">
        <v>37.497478999999998</v>
      </c>
      <c r="AJ91">
        <v>0</v>
      </c>
      <c r="AK91">
        <v>55.603538</v>
      </c>
      <c r="AL91">
        <v>76.691999999999993</v>
      </c>
      <c r="AM91">
        <v>16.588864999999998</v>
      </c>
      <c r="AN91">
        <v>1.0489729999999999</v>
      </c>
      <c r="AO91">
        <v>27.93</v>
      </c>
      <c r="AP91">
        <v>11.7852</v>
      </c>
      <c r="AQ91">
        <v>37.187638</v>
      </c>
      <c r="AR91">
        <v>47.472000000000001</v>
      </c>
      <c r="AS91">
        <v>33.467015000000004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2726.9656500000001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189.5557</v>
      </c>
      <c r="L92">
        <v>568.60400000000004</v>
      </c>
      <c r="M92">
        <v>93.287599999999998</v>
      </c>
      <c r="N92">
        <v>119.59</v>
      </c>
      <c r="O92">
        <v>125.29529100000001</v>
      </c>
      <c r="P92">
        <v>142</v>
      </c>
      <c r="Q92">
        <v>12.460100000000001</v>
      </c>
      <c r="R92">
        <v>29.6492</v>
      </c>
      <c r="S92">
        <v>17.310099999999998</v>
      </c>
      <c r="T92">
        <v>8.1000000000000003E-2</v>
      </c>
      <c r="U92">
        <v>404.21875</v>
      </c>
      <c r="V92">
        <v>20.73</v>
      </c>
      <c r="W92">
        <v>23.901199999999999</v>
      </c>
      <c r="X92">
        <v>147.5155</v>
      </c>
      <c r="Y92">
        <v>0</v>
      </c>
      <c r="Z92">
        <v>19.6614</v>
      </c>
      <c r="AA92">
        <v>42.66</v>
      </c>
      <c r="AB92">
        <v>41.864567000000001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41.552100000000003</v>
      </c>
      <c r="AH92">
        <v>161.85069200000001</v>
      </c>
      <c r="AI92">
        <v>37.497478999999998</v>
      </c>
      <c r="AJ92">
        <v>0</v>
      </c>
      <c r="AK92">
        <v>55.603538</v>
      </c>
      <c r="AL92">
        <v>76.691999999999993</v>
      </c>
      <c r="AM92">
        <v>16.588864999999998</v>
      </c>
      <c r="AN92">
        <v>1.0489729999999999</v>
      </c>
      <c r="AO92">
        <v>27.93</v>
      </c>
      <c r="AP92">
        <v>11.7852</v>
      </c>
      <c r="AQ92">
        <v>37.187638</v>
      </c>
      <c r="AR92">
        <v>47.472000000000001</v>
      </c>
      <c r="AS92">
        <v>33.467015000000004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2777.8205500000004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189.5557</v>
      </c>
      <c r="L93">
        <v>598.60400000000004</v>
      </c>
      <c r="M93">
        <v>93.287599999999998</v>
      </c>
      <c r="N93">
        <v>119.59</v>
      </c>
      <c r="O93">
        <v>125.29529100000001</v>
      </c>
      <c r="P93">
        <v>142</v>
      </c>
      <c r="Q93">
        <v>12.460100000000001</v>
      </c>
      <c r="R93">
        <v>29.6492</v>
      </c>
      <c r="S93">
        <v>17.310099999999998</v>
      </c>
      <c r="T93">
        <v>8.1000000000000003E-2</v>
      </c>
      <c r="U93">
        <v>412</v>
      </c>
      <c r="V93">
        <v>20.73</v>
      </c>
      <c r="W93">
        <v>23.901199999999999</v>
      </c>
      <c r="X93">
        <v>147.5155</v>
      </c>
      <c r="Y93">
        <v>0</v>
      </c>
      <c r="Z93">
        <v>19.6614</v>
      </c>
      <c r="AA93">
        <v>42.66</v>
      </c>
      <c r="AB93">
        <v>41.864567000000001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41.552100000000003</v>
      </c>
      <c r="AH93">
        <v>161.85069200000001</v>
      </c>
      <c r="AI93">
        <v>37.497478999999998</v>
      </c>
      <c r="AJ93">
        <v>0</v>
      </c>
      <c r="AK93">
        <v>55.603538</v>
      </c>
      <c r="AL93">
        <v>76.691999999999993</v>
      </c>
      <c r="AM93">
        <v>16.588864999999998</v>
      </c>
      <c r="AN93">
        <v>1.0489729999999999</v>
      </c>
      <c r="AO93">
        <v>27.93</v>
      </c>
      <c r="AP93">
        <v>11.7852</v>
      </c>
      <c r="AQ93">
        <v>37.187638</v>
      </c>
      <c r="AR93">
        <v>47.472000000000001</v>
      </c>
      <c r="AS93">
        <v>33.467015000000004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2815.6018000000004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189.5557</v>
      </c>
      <c r="L94">
        <v>598.60400000000004</v>
      </c>
      <c r="M94">
        <v>93.287599999999998</v>
      </c>
      <c r="N94">
        <v>119.59</v>
      </c>
      <c r="O94">
        <v>125.29529100000001</v>
      </c>
      <c r="P94">
        <v>142</v>
      </c>
      <c r="Q94">
        <v>12.460100000000001</v>
      </c>
      <c r="R94">
        <v>29.6492</v>
      </c>
      <c r="S94">
        <v>17.310099999999998</v>
      </c>
      <c r="T94">
        <v>8.1000000000000003E-2</v>
      </c>
      <c r="U94">
        <v>414</v>
      </c>
      <c r="V94">
        <v>20.73</v>
      </c>
      <c r="W94">
        <v>23.901199999999999</v>
      </c>
      <c r="X94">
        <v>147.5155</v>
      </c>
      <c r="Y94">
        <v>0</v>
      </c>
      <c r="Z94">
        <v>19.6614</v>
      </c>
      <c r="AA94">
        <v>42.66</v>
      </c>
      <c r="AB94">
        <v>41.864567000000001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41.552100000000003</v>
      </c>
      <c r="AH94">
        <v>161.85069200000001</v>
      </c>
      <c r="AI94">
        <v>37.497478999999998</v>
      </c>
      <c r="AJ94">
        <v>0</v>
      </c>
      <c r="AK94">
        <v>55.603538</v>
      </c>
      <c r="AL94">
        <v>76.691999999999993</v>
      </c>
      <c r="AM94">
        <v>16.588864999999998</v>
      </c>
      <c r="AN94">
        <v>1.0489729999999999</v>
      </c>
      <c r="AO94">
        <v>27.93</v>
      </c>
      <c r="AP94">
        <v>11.7852</v>
      </c>
      <c r="AQ94">
        <v>37.187638</v>
      </c>
      <c r="AR94">
        <v>47.472000000000001</v>
      </c>
      <c r="AS94">
        <v>33.467015000000004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70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2817.6018000000004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189.5557</v>
      </c>
      <c r="L95">
        <v>598.60400000000004</v>
      </c>
      <c r="M95">
        <v>93.287599999999998</v>
      </c>
      <c r="N95">
        <v>119.59</v>
      </c>
      <c r="O95">
        <v>125.29529100000001</v>
      </c>
      <c r="P95">
        <v>142</v>
      </c>
      <c r="Q95">
        <v>12.460100000000001</v>
      </c>
      <c r="R95">
        <v>29.6492</v>
      </c>
      <c r="S95">
        <v>17.310099999999998</v>
      </c>
      <c r="T95">
        <v>8.1000000000000003E-2</v>
      </c>
      <c r="U95">
        <v>414</v>
      </c>
      <c r="V95">
        <v>20.73</v>
      </c>
      <c r="W95">
        <v>23.901199999999999</v>
      </c>
      <c r="X95">
        <v>147.5155</v>
      </c>
      <c r="Y95">
        <v>0</v>
      </c>
      <c r="Z95">
        <v>19.6614</v>
      </c>
      <c r="AA95">
        <v>42.66</v>
      </c>
      <c r="AB95">
        <v>41.864567000000001</v>
      </c>
      <c r="AC95">
        <v>30.944661</v>
      </c>
      <c r="AD95">
        <v>38.375382000000002</v>
      </c>
      <c r="AE95">
        <v>51.987209</v>
      </c>
      <c r="AF95">
        <v>8.7523569999999999</v>
      </c>
      <c r="AG95">
        <v>41.552100000000003</v>
      </c>
      <c r="AH95">
        <v>160.017672</v>
      </c>
      <c r="AI95">
        <v>37.497478999999998</v>
      </c>
      <c r="AJ95">
        <v>0</v>
      </c>
      <c r="AK95">
        <v>55.603538</v>
      </c>
      <c r="AL95">
        <v>76.691999999999993</v>
      </c>
      <c r="AM95">
        <v>16.588864999999998</v>
      </c>
      <c r="AN95">
        <v>1.0489729999999999</v>
      </c>
      <c r="AO95">
        <v>27.93</v>
      </c>
      <c r="AP95">
        <v>7.6859999999999999</v>
      </c>
      <c r="AQ95">
        <v>36.648687000000002</v>
      </c>
      <c r="AR95">
        <v>47.472000000000001</v>
      </c>
      <c r="AS95">
        <v>33.467015000000004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70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2801.6911050000008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189.5557</v>
      </c>
      <c r="L96">
        <v>588.60400000000004</v>
      </c>
      <c r="M96">
        <v>93.287599999999998</v>
      </c>
      <c r="N96">
        <v>119.59</v>
      </c>
      <c r="O96">
        <v>125.29529100000001</v>
      </c>
      <c r="P96">
        <v>142</v>
      </c>
      <c r="Q96">
        <v>12.460100000000001</v>
      </c>
      <c r="R96">
        <v>29.6492</v>
      </c>
      <c r="S96">
        <v>17.310099999999998</v>
      </c>
      <c r="T96">
        <v>8.1000000000000003E-2</v>
      </c>
      <c r="U96">
        <v>414</v>
      </c>
      <c r="V96">
        <v>20.73</v>
      </c>
      <c r="W96">
        <v>23.901199999999999</v>
      </c>
      <c r="X96">
        <v>147.5155</v>
      </c>
      <c r="Y96">
        <v>0</v>
      </c>
      <c r="Z96">
        <v>19.6614</v>
      </c>
      <c r="AA96">
        <v>42.66</v>
      </c>
      <c r="AB96">
        <v>41.864567000000001</v>
      </c>
      <c r="AC96">
        <v>30.944661</v>
      </c>
      <c r="AD96">
        <v>38.375382000000002</v>
      </c>
      <c r="AE96">
        <v>51.987209</v>
      </c>
      <c r="AF96">
        <v>8.2375129999999999</v>
      </c>
      <c r="AG96">
        <v>41.552100000000003</v>
      </c>
      <c r="AH96">
        <v>160.017672</v>
      </c>
      <c r="AI96">
        <v>37.497478999999998</v>
      </c>
      <c r="AJ96">
        <v>0</v>
      </c>
      <c r="AK96">
        <v>55.603538</v>
      </c>
      <c r="AL96">
        <v>76.691999999999993</v>
      </c>
      <c r="AM96">
        <v>16.588864999999998</v>
      </c>
      <c r="AN96">
        <v>1.0489729999999999</v>
      </c>
      <c r="AO96">
        <v>27.93</v>
      </c>
      <c r="AP96">
        <v>5.1239999999999997</v>
      </c>
      <c r="AQ96">
        <v>36.648687000000002</v>
      </c>
      <c r="AR96">
        <v>47.472000000000001</v>
      </c>
      <c r="AS96">
        <v>33.467015000000004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2788.6142610000006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189.5557</v>
      </c>
      <c r="L97">
        <v>588.60400000000004</v>
      </c>
      <c r="M97">
        <v>93.287599999999998</v>
      </c>
      <c r="N97">
        <v>119.59</v>
      </c>
      <c r="O97">
        <v>125.29529100000001</v>
      </c>
      <c r="P97">
        <v>142</v>
      </c>
      <c r="Q97">
        <v>12.460100000000001</v>
      </c>
      <c r="R97">
        <v>29.6492</v>
      </c>
      <c r="S97">
        <v>17.310099999999998</v>
      </c>
      <c r="T97">
        <v>8.1000000000000003E-2</v>
      </c>
      <c r="U97">
        <v>414</v>
      </c>
      <c r="V97">
        <v>20.73</v>
      </c>
      <c r="W97">
        <v>23.901199999999999</v>
      </c>
      <c r="X97">
        <v>147.5155</v>
      </c>
      <c r="Y97">
        <v>0</v>
      </c>
      <c r="Z97">
        <v>19.6614</v>
      </c>
      <c r="AA97">
        <v>42.66</v>
      </c>
      <c r="AB97">
        <v>41.864567000000001</v>
      </c>
      <c r="AC97">
        <v>30.944661</v>
      </c>
      <c r="AD97">
        <v>38.375382000000002</v>
      </c>
      <c r="AE97">
        <v>51.987209</v>
      </c>
      <c r="AF97">
        <v>8.2375129999999999</v>
      </c>
      <c r="AG97">
        <v>41.552100000000003</v>
      </c>
      <c r="AH97">
        <v>160.017672</v>
      </c>
      <c r="AI97">
        <v>33.479892</v>
      </c>
      <c r="AJ97">
        <v>0</v>
      </c>
      <c r="AK97">
        <v>55.603538</v>
      </c>
      <c r="AL97">
        <v>76.691999999999993</v>
      </c>
      <c r="AM97">
        <v>16.588864999999998</v>
      </c>
      <c r="AN97">
        <v>1.0489729999999999</v>
      </c>
      <c r="AO97">
        <v>27.93</v>
      </c>
      <c r="AP97">
        <v>5.1239999999999997</v>
      </c>
      <c r="AQ97">
        <v>36.648687000000002</v>
      </c>
      <c r="AR97">
        <v>47.472000000000001</v>
      </c>
      <c r="AS97">
        <v>33.467015000000004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2779.5966740000003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189.5557</v>
      </c>
      <c r="L98">
        <v>588.60400000000004</v>
      </c>
      <c r="M98">
        <v>93.287599999999998</v>
      </c>
      <c r="N98">
        <v>119.59</v>
      </c>
      <c r="O98">
        <v>125.29529100000001</v>
      </c>
      <c r="P98">
        <v>142</v>
      </c>
      <c r="Q98">
        <v>12.460100000000001</v>
      </c>
      <c r="R98">
        <v>29.6492</v>
      </c>
      <c r="S98">
        <v>17.310099999999998</v>
      </c>
      <c r="T98">
        <v>8.1000000000000003E-2</v>
      </c>
      <c r="U98">
        <v>414</v>
      </c>
      <c r="V98">
        <v>20.73</v>
      </c>
      <c r="W98">
        <v>23.901199999999999</v>
      </c>
      <c r="X98">
        <v>147.5155</v>
      </c>
      <c r="Y98">
        <v>0</v>
      </c>
      <c r="Z98">
        <v>19.6614</v>
      </c>
      <c r="AA98">
        <v>42.66</v>
      </c>
      <c r="AB98">
        <v>41.864567000000001</v>
      </c>
      <c r="AC98">
        <v>30.944661</v>
      </c>
      <c r="AD98">
        <v>38.375382000000002</v>
      </c>
      <c r="AE98">
        <v>51.987209</v>
      </c>
      <c r="AF98">
        <v>8.2375129999999999</v>
      </c>
      <c r="AG98">
        <v>41.552100000000003</v>
      </c>
      <c r="AH98">
        <v>160.017672</v>
      </c>
      <c r="AI98">
        <v>33.479892</v>
      </c>
      <c r="AJ98">
        <v>0</v>
      </c>
      <c r="AK98">
        <v>55.603538</v>
      </c>
      <c r="AL98">
        <v>76.691999999999993</v>
      </c>
      <c r="AM98">
        <v>16.588864999999998</v>
      </c>
      <c r="AN98">
        <v>1.0489729999999999</v>
      </c>
      <c r="AO98">
        <v>27.93</v>
      </c>
      <c r="AP98">
        <v>11.7852</v>
      </c>
      <c r="AQ98">
        <v>36.648687000000002</v>
      </c>
      <c r="AR98">
        <v>47.472000000000001</v>
      </c>
      <c r="AS98">
        <v>33.467015000000004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2786.2578740000004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4.7550373812500011</v>
      </c>
      <c r="L99">
        <f t="shared" si="2"/>
        <v>7.9236618740000058</v>
      </c>
      <c r="M99">
        <f t="shared" si="2"/>
        <v>2.0209187499999977</v>
      </c>
      <c r="N99">
        <f t="shared" si="2"/>
        <v>2.6973081750000021</v>
      </c>
      <c r="O99">
        <f t="shared" si="2"/>
        <v>2.7199811045000009</v>
      </c>
      <c r="P99">
        <f t="shared" si="2"/>
        <v>3.2285014270000008</v>
      </c>
      <c r="Q99">
        <f t="shared" si="2"/>
        <v>0.2345115249999998</v>
      </c>
      <c r="R99">
        <f t="shared" si="2"/>
        <v>0.62934643874999852</v>
      </c>
      <c r="S99">
        <f t="shared" si="2"/>
        <v>0.3643294514999999</v>
      </c>
      <c r="T99">
        <f t="shared" si="2"/>
        <v>3.584249999999992E-3</v>
      </c>
      <c r="U99">
        <f t="shared" si="2"/>
        <v>8.3927593749999989</v>
      </c>
      <c r="V99">
        <f t="shared" si="2"/>
        <v>0.29907437499999978</v>
      </c>
      <c r="W99">
        <f t="shared" si="2"/>
        <v>0.55266282774999975</v>
      </c>
      <c r="X99">
        <f t="shared" si="2"/>
        <v>2.7134132972499985</v>
      </c>
      <c r="Y99">
        <f t="shared" si="2"/>
        <v>0</v>
      </c>
      <c r="Z99">
        <f t="shared" si="2"/>
        <v>0.4161663000000001</v>
      </c>
      <c r="AA99">
        <f t="shared" si="2"/>
        <v>1.0238399999999988</v>
      </c>
      <c r="AB99">
        <f t="shared" si="2"/>
        <v>1.0047496080000013</v>
      </c>
      <c r="AC99">
        <f t="shared" si="2"/>
        <v>0.74294916000000033</v>
      </c>
      <c r="AD99">
        <f t="shared" si="2"/>
        <v>0.92100916800000132</v>
      </c>
      <c r="AE99">
        <f t="shared" si="2"/>
        <v>1.2476930159999982</v>
      </c>
      <c r="AF99">
        <f t="shared" si="2"/>
        <v>0.19821515174999998</v>
      </c>
      <c r="AG99">
        <f t="shared" si="2"/>
        <v>0.99725039999999932</v>
      </c>
      <c r="AH99">
        <f t="shared" si="2"/>
        <v>3.8459231879999991</v>
      </c>
      <c r="AI99">
        <f t="shared" si="2"/>
        <v>0.75815617949999969</v>
      </c>
      <c r="AJ99">
        <f t="shared" si="2"/>
        <v>0</v>
      </c>
      <c r="AK99">
        <f t="shared" si="2"/>
        <v>1.3344849120000006</v>
      </c>
      <c r="AL99">
        <f t="shared" si="2"/>
        <v>1.8440359000000008</v>
      </c>
      <c r="AM99">
        <f t="shared" si="2"/>
        <v>0.39813275999999903</v>
      </c>
      <c r="AN99">
        <f t="shared" si="2"/>
        <v>2.5264435499999998E-2</v>
      </c>
      <c r="AO99">
        <f t="shared" si="2"/>
        <v>0.57918000000000014</v>
      </c>
      <c r="AP99">
        <f t="shared" si="2"/>
        <v>0.27041910000000019</v>
      </c>
      <c r="AQ99">
        <f t="shared" si="2"/>
        <v>0.29305475700000011</v>
      </c>
      <c r="AR99">
        <f t="shared" si="2"/>
        <v>1.1525760000000009</v>
      </c>
      <c r="AS99">
        <f t="shared" si="2"/>
        <v>0.80666910400000102</v>
      </c>
      <c r="AT99">
        <f t="shared" si="2"/>
        <v>0.27608467649999996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1.1896550000000001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56.054661313250037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D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69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292.47819900000002</v>
      </c>
      <c r="L3">
        <v>448.87854099999998</v>
      </c>
      <c r="M3">
        <v>90.333759999999998</v>
      </c>
      <c r="N3">
        <v>115.76312</v>
      </c>
      <c r="O3">
        <v>121.285842</v>
      </c>
      <c r="P3">
        <v>137.45599999999999</v>
      </c>
      <c r="Q3">
        <v>14.144126</v>
      </c>
      <c r="R3">
        <v>36.089362999999999</v>
      </c>
      <c r="S3">
        <v>18.644938</v>
      </c>
      <c r="T3">
        <v>0.78408</v>
      </c>
      <c r="U3">
        <v>332.14499999999998</v>
      </c>
      <c r="V3">
        <v>14.970604</v>
      </c>
      <c r="W3">
        <v>38.345384000000003</v>
      </c>
      <c r="X3">
        <v>142.79500400000001</v>
      </c>
      <c r="Y3">
        <v>0</v>
      </c>
      <c r="Z3">
        <v>19.032235</v>
      </c>
      <c r="AA3">
        <v>41.294879999999999</v>
      </c>
      <c r="AB3">
        <v>40.524901</v>
      </c>
      <c r="AC3">
        <v>29.595237999999998</v>
      </c>
      <c r="AD3">
        <v>37.147370000000002</v>
      </c>
      <c r="AE3">
        <v>50.323618000000003</v>
      </c>
      <c r="AF3">
        <v>7.9739129999999996</v>
      </c>
      <c r="AG3">
        <v>40.222433000000002</v>
      </c>
      <c r="AH3">
        <v>154.89710600000001</v>
      </c>
      <c r="AI3">
        <v>49.260973999999997</v>
      </c>
      <c r="AJ3">
        <v>0</v>
      </c>
      <c r="AK3">
        <v>53.824224999999998</v>
      </c>
      <c r="AL3">
        <v>73.113039999999998</v>
      </c>
      <c r="AM3">
        <v>16.058021</v>
      </c>
      <c r="AN3">
        <v>1.034565</v>
      </c>
      <c r="AO3">
        <v>14.2296</v>
      </c>
      <c r="AP3">
        <v>11.780075999999999</v>
      </c>
      <c r="AQ3">
        <v>35.475929000000001</v>
      </c>
      <c r="AR3">
        <v>45.952896000000003</v>
      </c>
      <c r="AS3">
        <v>33.199415000000002</v>
      </c>
      <c r="AT3">
        <v>11.170235999999999</v>
      </c>
      <c r="AU3">
        <v>0</v>
      </c>
      <c r="AV3">
        <v>0</v>
      </c>
      <c r="AW3">
        <v>0</v>
      </c>
      <c r="AX3">
        <v>0</v>
      </c>
      <c r="AY3">
        <v>2.1145550000000002</v>
      </c>
      <c r="AZ3">
        <v>2.5948389999999999</v>
      </c>
      <c r="BA3">
        <v>1.710148</v>
      </c>
      <c r="BB3">
        <v>1.348163</v>
      </c>
      <c r="BC3">
        <v>33.880000000000003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2611.8723369999993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292.47819900000002</v>
      </c>
      <c r="L4">
        <v>419.60292900000002</v>
      </c>
      <c r="M4">
        <v>90.333759999999998</v>
      </c>
      <c r="N4">
        <v>115.76312</v>
      </c>
      <c r="O4">
        <v>121.285842</v>
      </c>
      <c r="P4">
        <v>137.45599999999999</v>
      </c>
      <c r="Q4">
        <v>14.144126</v>
      </c>
      <c r="R4">
        <v>36.089362999999999</v>
      </c>
      <c r="S4">
        <v>18.644938</v>
      </c>
      <c r="T4">
        <v>0.78408</v>
      </c>
      <c r="U4">
        <v>332.14499999999998</v>
      </c>
      <c r="V4">
        <v>14.970604</v>
      </c>
      <c r="W4">
        <v>38.345384000000003</v>
      </c>
      <c r="X4">
        <v>142.79500400000001</v>
      </c>
      <c r="Y4">
        <v>0</v>
      </c>
      <c r="Z4">
        <v>19.032235</v>
      </c>
      <c r="AA4">
        <v>41.294879999999999</v>
      </c>
      <c r="AB4">
        <v>40.524901</v>
      </c>
      <c r="AC4">
        <v>29.595237999999998</v>
      </c>
      <c r="AD4">
        <v>37.147370000000002</v>
      </c>
      <c r="AE4">
        <v>50.323618000000003</v>
      </c>
      <c r="AF4">
        <v>7.9739129999999996</v>
      </c>
      <c r="AG4">
        <v>40.222433000000002</v>
      </c>
      <c r="AH4">
        <v>154.89710600000001</v>
      </c>
      <c r="AI4">
        <v>49.260973999999997</v>
      </c>
      <c r="AJ4">
        <v>0</v>
      </c>
      <c r="AK4">
        <v>53.824224999999998</v>
      </c>
      <c r="AL4">
        <v>73.113039999999998</v>
      </c>
      <c r="AM4">
        <v>16.058021</v>
      </c>
      <c r="AN4">
        <v>1.034565</v>
      </c>
      <c r="AO4">
        <v>14.2296</v>
      </c>
      <c r="AP4">
        <v>11.780075999999999</v>
      </c>
      <c r="AQ4">
        <v>35.475929000000001</v>
      </c>
      <c r="AR4">
        <v>45.952896000000003</v>
      </c>
      <c r="AS4">
        <v>33.199415000000002</v>
      </c>
      <c r="AT4">
        <v>11.170235999999999</v>
      </c>
      <c r="AU4">
        <v>0</v>
      </c>
      <c r="AV4">
        <v>0</v>
      </c>
      <c r="AW4">
        <v>0</v>
      </c>
      <c r="AX4">
        <v>0</v>
      </c>
      <c r="AY4">
        <v>2.1145550000000002</v>
      </c>
      <c r="AZ4">
        <v>2.5948389999999999</v>
      </c>
      <c r="BA4">
        <v>1.710148</v>
      </c>
      <c r="BB4">
        <v>1.348163</v>
      </c>
      <c r="BC4">
        <v>33.880000000000003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2582.5967249999994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292.47819900000002</v>
      </c>
      <c r="L5">
        <v>419.60292900000002</v>
      </c>
      <c r="M5">
        <v>90.333759999999998</v>
      </c>
      <c r="N5">
        <v>115.76312</v>
      </c>
      <c r="O5">
        <v>121.285842</v>
      </c>
      <c r="P5">
        <v>137.45599999999999</v>
      </c>
      <c r="Q5">
        <v>14.144126</v>
      </c>
      <c r="R5">
        <v>36.083846000000001</v>
      </c>
      <c r="S5">
        <v>18.644938</v>
      </c>
      <c r="T5">
        <v>0.78408</v>
      </c>
      <c r="U5">
        <v>332.14499999999998</v>
      </c>
      <c r="V5">
        <v>14.970604</v>
      </c>
      <c r="W5">
        <v>37.017288000000001</v>
      </c>
      <c r="X5">
        <v>142.79500400000001</v>
      </c>
      <c r="Y5">
        <v>0</v>
      </c>
      <c r="Z5">
        <v>19.032235</v>
      </c>
      <c r="AA5">
        <v>41.294879999999999</v>
      </c>
      <c r="AB5">
        <v>40.524901</v>
      </c>
      <c r="AC5">
        <v>29.595237999999998</v>
      </c>
      <c r="AD5">
        <v>37.147370000000002</v>
      </c>
      <c r="AE5">
        <v>50.323618000000003</v>
      </c>
      <c r="AF5">
        <v>7.9739129999999996</v>
      </c>
      <c r="AG5">
        <v>40.222433000000002</v>
      </c>
      <c r="AH5">
        <v>154.89710600000001</v>
      </c>
      <c r="AI5">
        <v>49.260973999999997</v>
      </c>
      <c r="AJ5">
        <v>0</v>
      </c>
      <c r="AK5">
        <v>53.824224999999998</v>
      </c>
      <c r="AL5">
        <v>73.113039999999998</v>
      </c>
      <c r="AM5">
        <v>16.058021</v>
      </c>
      <c r="AN5">
        <v>1.034565</v>
      </c>
      <c r="AO5">
        <v>14.2296</v>
      </c>
      <c r="AP5">
        <v>11.780075999999999</v>
      </c>
      <c r="AQ5">
        <v>35.475929000000001</v>
      </c>
      <c r="AR5">
        <v>45.952896000000003</v>
      </c>
      <c r="AS5">
        <v>33.199415000000002</v>
      </c>
      <c r="AT5">
        <v>11.170235999999999</v>
      </c>
      <c r="AU5">
        <v>0</v>
      </c>
      <c r="AV5">
        <v>0</v>
      </c>
      <c r="AW5">
        <v>0</v>
      </c>
      <c r="AX5">
        <v>0</v>
      </c>
      <c r="AY5">
        <v>2.1145550000000002</v>
      </c>
      <c r="AZ5">
        <v>2.5948389999999999</v>
      </c>
      <c r="BA5">
        <v>1.710148</v>
      </c>
      <c r="BB5">
        <v>1.348163</v>
      </c>
      <c r="BC5">
        <v>33.880000000000003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2581.2631119999996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292.47819900000002</v>
      </c>
      <c r="L6">
        <v>400.242929</v>
      </c>
      <c r="M6">
        <v>90.333759999999998</v>
      </c>
      <c r="N6">
        <v>115.76312</v>
      </c>
      <c r="O6">
        <v>121.285842</v>
      </c>
      <c r="P6">
        <v>137.45599999999999</v>
      </c>
      <c r="Q6">
        <v>14.144126</v>
      </c>
      <c r="R6">
        <v>36.083846000000001</v>
      </c>
      <c r="S6">
        <v>18.644938</v>
      </c>
      <c r="T6">
        <v>0.78408</v>
      </c>
      <c r="U6">
        <v>332.14499999999998</v>
      </c>
      <c r="V6">
        <v>14.970604</v>
      </c>
      <c r="W6">
        <v>37.017288000000001</v>
      </c>
      <c r="X6">
        <v>142.79500400000001</v>
      </c>
      <c r="Y6">
        <v>0</v>
      </c>
      <c r="Z6">
        <v>19.032235</v>
      </c>
      <c r="AA6">
        <v>41.294879999999999</v>
      </c>
      <c r="AB6">
        <v>40.524901</v>
      </c>
      <c r="AC6">
        <v>29.595237999999998</v>
      </c>
      <c r="AD6">
        <v>37.147370000000002</v>
      </c>
      <c r="AE6">
        <v>50.323618000000003</v>
      </c>
      <c r="AF6">
        <v>7.9739129999999996</v>
      </c>
      <c r="AG6">
        <v>40.222433000000002</v>
      </c>
      <c r="AH6">
        <v>154.89710600000001</v>
      </c>
      <c r="AI6">
        <v>49.260973999999997</v>
      </c>
      <c r="AJ6">
        <v>0</v>
      </c>
      <c r="AK6">
        <v>53.824224999999998</v>
      </c>
      <c r="AL6">
        <v>73.113039999999998</v>
      </c>
      <c r="AM6">
        <v>16.058021</v>
      </c>
      <c r="AN6">
        <v>1.034565</v>
      </c>
      <c r="AO6">
        <v>14.2296</v>
      </c>
      <c r="AP6">
        <v>11.780075999999999</v>
      </c>
      <c r="AQ6">
        <v>35.475929000000001</v>
      </c>
      <c r="AR6">
        <v>45.952896000000003</v>
      </c>
      <c r="AS6">
        <v>33.199415000000002</v>
      </c>
      <c r="AT6">
        <v>11.018943</v>
      </c>
      <c r="AU6">
        <v>0</v>
      </c>
      <c r="AV6">
        <v>0</v>
      </c>
      <c r="AW6">
        <v>0</v>
      </c>
      <c r="AX6">
        <v>0</v>
      </c>
      <c r="AY6">
        <v>2.1145550000000002</v>
      </c>
      <c r="AZ6">
        <v>2.5948389999999999</v>
      </c>
      <c r="BA6">
        <v>1.710148</v>
      </c>
      <c r="BB6">
        <v>1.348163</v>
      </c>
      <c r="BC6">
        <v>33.880000000000003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2561.7518189999996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292.47819900000002</v>
      </c>
      <c r="L7">
        <v>371.20292899999998</v>
      </c>
      <c r="M7">
        <v>90.333759999999998</v>
      </c>
      <c r="N7">
        <v>115.76312</v>
      </c>
      <c r="O7">
        <v>121.285842</v>
      </c>
      <c r="P7">
        <v>137.45599999999999</v>
      </c>
      <c r="Q7">
        <v>14.144126</v>
      </c>
      <c r="R7">
        <v>36.083846000000001</v>
      </c>
      <c r="S7">
        <v>18.644938</v>
      </c>
      <c r="T7">
        <v>0.78408</v>
      </c>
      <c r="U7">
        <v>329.96699999999998</v>
      </c>
      <c r="V7">
        <v>14.970604</v>
      </c>
      <c r="W7">
        <v>37.017288000000001</v>
      </c>
      <c r="X7">
        <v>142.79500400000001</v>
      </c>
      <c r="Y7">
        <v>0</v>
      </c>
      <c r="Z7">
        <v>19.032235</v>
      </c>
      <c r="AA7">
        <v>41.294879999999999</v>
      </c>
      <c r="AB7">
        <v>40.524901</v>
      </c>
      <c r="AC7">
        <v>29.595237999999998</v>
      </c>
      <c r="AD7">
        <v>37.147370000000002</v>
      </c>
      <c r="AE7">
        <v>50.323618000000003</v>
      </c>
      <c r="AF7">
        <v>7.9739129999999996</v>
      </c>
      <c r="AG7">
        <v>40.222433000000002</v>
      </c>
      <c r="AH7">
        <v>154.89710600000001</v>
      </c>
      <c r="AI7">
        <v>32.408535000000001</v>
      </c>
      <c r="AJ7">
        <v>0</v>
      </c>
      <c r="AK7">
        <v>53.824224999999998</v>
      </c>
      <c r="AL7">
        <v>73.113039999999998</v>
      </c>
      <c r="AM7">
        <v>16.058021</v>
      </c>
      <c r="AN7">
        <v>1.034565</v>
      </c>
      <c r="AO7">
        <v>14.2296</v>
      </c>
      <c r="AP7">
        <v>11.780075999999999</v>
      </c>
      <c r="AQ7">
        <v>26.606947000000002</v>
      </c>
      <c r="AR7">
        <v>45.952896000000003</v>
      </c>
      <c r="AS7">
        <v>33.199415000000002</v>
      </c>
      <c r="AT7">
        <v>8.5106560000000009</v>
      </c>
      <c r="AU7">
        <v>0</v>
      </c>
      <c r="AV7">
        <v>0</v>
      </c>
      <c r="AW7">
        <v>0</v>
      </c>
      <c r="AX7">
        <v>0</v>
      </c>
      <c r="AY7">
        <v>2.1145550000000002</v>
      </c>
      <c r="AZ7">
        <v>2.5948389999999999</v>
      </c>
      <c r="BA7">
        <v>1.710148</v>
      </c>
      <c r="BB7">
        <v>1.348163</v>
      </c>
      <c r="BC7">
        <v>33.880000000000003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2502.3041109999999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292.47819900000002</v>
      </c>
      <c r="L8">
        <v>351.84292900000003</v>
      </c>
      <c r="M8">
        <v>90.333759999999998</v>
      </c>
      <c r="N8">
        <v>115.76312</v>
      </c>
      <c r="O8">
        <v>121.285842</v>
      </c>
      <c r="P8">
        <v>137.45599999999999</v>
      </c>
      <c r="Q8">
        <v>14.144126</v>
      </c>
      <c r="R8">
        <v>36.083846000000001</v>
      </c>
      <c r="S8">
        <v>18.644938</v>
      </c>
      <c r="T8">
        <v>0.78408</v>
      </c>
      <c r="U8">
        <v>329.96699999999998</v>
      </c>
      <c r="V8">
        <v>14.970604</v>
      </c>
      <c r="W8">
        <v>37.017288000000001</v>
      </c>
      <c r="X8">
        <v>142.79500400000001</v>
      </c>
      <c r="Y8">
        <v>0</v>
      </c>
      <c r="Z8">
        <v>19.032235</v>
      </c>
      <c r="AA8">
        <v>41.294879999999999</v>
      </c>
      <c r="AB8">
        <v>40.524901</v>
      </c>
      <c r="AC8">
        <v>29.595237999999998</v>
      </c>
      <c r="AD8">
        <v>37.147370000000002</v>
      </c>
      <c r="AE8">
        <v>50.323618000000003</v>
      </c>
      <c r="AF8">
        <v>7.9739129999999996</v>
      </c>
      <c r="AG8">
        <v>40.222433000000002</v>
      </c>
      <c r="AH8">
        <v>154.89710600000001</v>
      </c>
      <c r="AI8">
        <v>32.408535000000001</v>
      </c>
      <c r="AJ8">
        <v>0</v>
      </c>
      <c r="AK8">
        <v>53.824224999999998</v>
      </c>
      <c r="AL8">
        <v>73.113039999999998</v>
      </c>
      <c r="AM8">
        <v>16.058021</v>
      </c>
      <c r="AN8">
        <v>1.034565</v>
      </c>
      <c r="AO8">
        <v>14.2296</v>
      </c>
      <c r="AP8">
        <v>11.780075999999999</v>
      </c>
      <c r="AQ8">
        <v>17.737964999999999</v>
      </c>
      <c r="AR8">
        <v>45.952896000000003</v>
      </c>
      <c r="AS8">
        <v>33.199415000000002</v>
      </c>
      <c r="AT8">
        <v>8.5106560000000009</v>
      </c>
      <c r="AU8">
        <v>0</v>
      </c>
      <c r="AV8">
        <v>0</v>
      </c>
      <c r="AW8">
        <v>0</v>
      </c>
      <c r="AX8">
        <v>0</v>
      </c>
      <c r="AY8">
        <v>2.1145550000000002</v>
      </c>
      <c r="AZ8">
        <v>2.5948389999999999</v>
      </c>
      <c r="BA8">
        <v>1.710148</v>
      </c>
      <c r="BB8">
        <v>1.348163</v>
      </c>
      <c r="BC8">
        <v>33.880000000000003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2474.0751289999994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292.47819900000002</v>
      </c>
      <c r="L9">
        <v>342.16292900000002</v>
      </c>
      <c r="M9">
        <v>90.333759999999998</v>
      </c>
      <c r="N9">
        <v>115.76312</v>
      </c>
      <c r="O9">
        <v>121.285842</v>
      </c>
      <c r="P9">
        <v>137.45599999999999</v>
      </c>
      <c r="Q9">
        <v>14.144126</v>
      </c>
      <c r="R9">
        <v>36.083846000000001</v>
      </c>
      <c r="S9">
        <v>18.644938</v>
      </c>
      <c r="T9">
        <v>0.78408</v>
      </c>
      <c r="U9">
        <v>329.96699999999998</v>
      </c>
      <c r="V9">
        <v>14.970604</v>
      </c>
      <c r="W9">
        <v>37.017288000000001</v>
      </c>
      <c r="X9">
        <v>132.00615999999999</v>
      </c>
      <c r="Y9">
        <v>0</v>
      </c>
      <c r="Z9">
        <v>19.032235</v>
      </c>
      <c r="AA9">
        <v>41.294879999999999</v>
      </c>
      <c r="AB9">
        <v>40.524901</v>
      </c>
      <c r="AC9">
        <v>29.595237999999998</v>
      </c>
      <c r="AD9">
        <v>37.147370000000002</v>
      </c>
      <c r="AE9">
        <v>50.323618000000003</v>
      </c>
      <c r="AF9">
        <v>7.9739129999999996</v>
      </c>
      <c r="AG9">
        <v>40.222433000000002</v>
      </c>
      <c r="AH9">
        <v>154.89710600000001</v>
      </c>
      <c r="AI9">
        <v>32.408535000000001</v>
      </c>
      <c r="AJ9">
        <v>0</v>
      </c>
      <c r="AK9">
        <v>53.824224999999998</v>
      </c>
      <c r="AL9">
        <v>73.113039999999998</v>
      </c>
      <c r="AM9">
        <v>16.058021</v>
      </c>
      <c r="AN9">
        <v>1.034565</v>
      </c>
      <c r="AO9">
        <v>14.2296</v>
      </c>
      <c r="AP9">
        <v>11.780075999999999</v>
      </c>
      <c r="AQ9">
        <v>17.737964999999999</v>
      </c>
      <c r="AR9">
        <v>45.952896000000003</v>
      </c>
      <c r="AS9">
        <v>33.199415000000002</v>
      </c>
      <c r="AT9">
        <v>8.5106560000000009</v>
      </c>
      <c r="AU9">
        <v>0</v>
      </c>
      <c r="AV9">
        <v>0</v>
      </c>
      <c r="AW9">
        <v>0</v>
      </c>
      <c r="AX9">
        <v>0</v>
      </c>
      <c r="AY9">
        <v>2.1145550000000002</v>
      </c>
      <c r="AZ9">
        <v>2.5948389999999999</v>
      </c>
      <c r="BA9">
        <v>1.710148</v>
      </c>
      <c r="BB9">
        <v>1.348163</v>
      </c>
      <c r="BC9">
        <v>33.880000000000003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2453.6062849999994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292.47819900000002</v>
      </c>
      <c r="L10">
        <v>313.122929</v>
      </c>
      <c r="M10">
        <v>90.333759999999998</v>
      </c>
      <c r="N10">
        <v>115.76312</v>
      </c>
      <c r="O10">
        <v>121.285842</v>
      </c>
      <c r="P10">
        <v>137.45599999999999</v>
      </c>
      <c r="Q10">
        <v>14.144126</v>
      </c>
      <c r="R10">
        <v>36.083846000000001</v>
      </c>
      <c r="S10">
        <v>18.644938</v>
      </c>
      <c r="T10">
        <v>0.78408</v>
      </c>
      <c r="U10">
        <v>329.96699999999998</v>
      </c>
      <c r="V10">
        <v>14.970604</v>
      </c>
      <c r="W10">
        <v>37.017288000000001</v>
      </c>
      <c r="X10">
        <v>132.00615999999999</v>
      </c>
      <c r="Y10">
        <v>0</v>
      </c>
      <c r="Z10">
        <v>19.032235</v>
      </c>
      <c r="AA10">
        <v>41.294879999999999</v>
      </c>
      <c r="AB10">
        <v>40.524901</v>
      </c>
      <c r="AC10">
        <v>29.595237999999998</v>
      </c>
      <c r="AD10">
        <v>37.147370000000002</v>
      </c>
      <c r="AE10">
        <v>50.323618000000003</v>
      </c>
      <c r="AF10">
        <v>7.9739129999999996</v>
      </c>
      <c r="AG10">
        <v>40.222433000000002</v>
      </c>
      <c r="AH10">
        <v>154.89710600000001</v>
      </c>
      <c r="AI10">
        <v>32.408535000000001</v>
      </c>
      <c r="AJ10">
        <v>0</v>
      </c>
      <c r="AK10">
        <v>53.824224999999998</v>
      </c>
      <c r="AL10">
        <v>73.113039999999998</v>
      </c>
      <c r="AM10">
        <v>16.058021</v>
      </c>
      <c r="AN10">
        <v>1.034565</v>
      </c>
      <c r="AO10">
        <v>14.2296</v>
      </c>
      <c r="AP10">
        <v>11.780075999999999</v>
      </c>
      <c r="AQ10">
        <v>17.737964999999999</v>
      </c>
      <c r="AR10">
        <v>50.227584</v>
      </c>
      <c r="AS10">
        <v>33.199415000000002</v>
      </c>
      <c r="AT10">
        <v>8.5106560000000009</v>
      </c>
      <c r="AU10">
        <v>0</v>
      </c>
      <c r="AV10">
        <v>0</v>
      </c>
      <c r="AW10">
        <v>0</v>
      </c>
      <c r="AX10">
        <v>0</v>
      </c>
      <c r="AY10">
        <v>2.1145550000000002</v>
      </c>
      <c r="AZ10">
        <v>2.5948389999999999</v>
      </c>
      <c r="BA10">
        <v>1.710148</v>
      </c>
      <c r="BB10">
        <v>1.348163</v>
      </c>
      <c r="BC10">
        <v>33.880000000000003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2428.8409729999998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237.281991</v>
      </c>
      <c r="L11">
        <v>293.76292899999999</v>
      </c>
      <c r="M11">
        <v>90.333759999999998</v>
      </c>
      <c r="N11">
        <v>115.76312</v>
      </c>
      <c r="O11">
        <v>121.285842</v>
      </c>
      <c r="P11">
        <v>137.45599999999999</v>
      </c>
      <c r="Q11">
        <v>14.144126</v>
      </c>
      <c r="R11">
        <v>36.083846000000001</v>
      </c>
      <c r="S11">
        <v>18.644938</v>
      </c>
      <c r="T11">
        <v>0.78408</v>
      </c>
      <c r="U11">
        <v>329.96699999999998</v>
      </c>
      <c r="V11">
        <v>14.970604</v>
      </c>
      <c r="W11">
        <v>34.648204999999997</v>
      </c>
      <c r="X11">
        <v>132.00219100000001</v>
      </c>
      <c r="Y11">
        <v>0</v>
      </c>
      <c r="Z11">
        <v>19.032235</v>
      </c>
      <c r="AA11">
        <v>41.294879999999999</v>
      </c>
      <c r="AB11">
        <v>40.524901</v>
      </c>
      <c r="AC11">
        <v>29.595237999999998</v>
      </c>
      <c r="AD11">
        <v>37.147370000000002</v>
      </c>
      <c r="AE11">
        <v>50.323618000000003</v>
      </c>
      <c r="AF11">
        <v>7.9739129999999996</v>
      </c>
      <c r="AG11">
        <v>40.222433000000002</v>
      </c>
      <c r="AH11">
        <v>154.89710600000001</v>
      </c>
      <c r="AI11">
        <v>19.445122000000001</v>
      </c>
      <c r="AJ11">
        <v>0</v>
      </c>
      <c r="AK11">
        <v>53.824224999999998</v>
      </c>
      <c r="AL11">
        <v>73.113039999999998</v>
      </c>
      <c r="AM11">
        <v>16.058021</v>
      </c>
      <c r="AN11">
        <v>1.034565</v>
      </c>
      <c r="AO11">
        <v>14.2296</v>
      </c>
      <c r="AP11">
        <v>11.780075999999999</v>
      </c>
      <c r="AQ11">
        <v>17.737964999999999</v>
      </c>
      <c r="AR11">
        <v>50.227584</v>
      </c>
      <c r="AS11">
        <v>33.199415000000002</v>
      </c>
      <c r="AT11">
        <v>8.5106560000000009</v>
      </c>
      <c r="AU11">
        <v>0</v>
      </c>
      <c r="AV11">
        <v>0</v>
      </c>
      <c r="AW11">
        <v>0</v>
      </c>
      <c r="AX11">
        <v>0</v>
      </c>
      <c r="AY11">
        <v>2.1145550000000002</v>
      </c>
      <c r="AZ11">
        <v>2.5948389999999999</v>
      </c>
      <c r="BA11">
        <v>1.710148</v>
      </c>
      <c r="BB11">
        <v>1.348163</v>
      </c>
      <c r="BC11">
        <v>33.880000000000003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2338.9483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181.110984</v>
      </c>
      <c r="L12">
        <v>264.72292900000002</v>
      </c>
      <c r="M12">
        <v>90.333759999999998</v>
      </c>
      <c r="N12">
        <v>115.76312</v>
      </c>
      <c r="O12">
        <v>121.285842</v>
      </c>
      <c r="P12">
        <v>137.45599999999999</v>
      </c>
      <c r="Q12">
        <v>8.7313600000000005</v>
      </c>
      <c r="R12">
        <v>36.083846000000001</v>
      </c>
      <c r="S12">
        <v>14.036721999999999</v>
      </c>
      <c r="T12">
        <v>7.8408000000000005E-2</v>
      </c>
      <c r="U12">
        <v>329.96699999999998</v>
      </c>
      <c r="V12">
        <v>14.970604</v>
      </c>
      <c r="W12">
        <v>34.648204999999997</v>
      </c>
      <c r="X12">
        <v>132.00219100000001</v>
      </c>
      <c r="Y12">
        <v>0</v>
      </c>
      <c r="Z12">
        <v>19.032235</v>
      </c>
      <c r="AA12">
        <v>41.294879999999999</v>
      </c>
      <c r="AB12">
        <v>40.524901</v>
      </c>
      <c r="AC12">
        <v>29.595237999999998</v>
      </c>
      <c r="AD12">
        <v>37.147370000000002</v>
      </c>
      <c r="AE12">
        <v>50.323618000000003</v>
      </c>
      <c r="AF12">
        <v>7.9739129999999996</v>
      </c>
      <c r="AG12">
        <v>40.222433000000002</v>
      </c>
      <c r="AH12">
        <v>154.89710600000001</v>
      </c>
      <c r="AI12">
        <v>19.445122000000001</v>
      </c>
      <c r="AJ12">
        <v>0</v>
      </c>
      <c r="AK12">
        <v>53.824224999999998</v>
      </c>
      <c r="AL12">
        <v>73.113039999999998</v>
      </c>
      <c r="AM12">
        <v>16.058021</v>
      </c>
      <c r="AN12">
        <v>1.034565</v>
      </c>
      <c r="AO12">
        <v>14.2296</v>
      </c>
      <c r="AP12">
        <v>11.780075999999999</v>
      </c>
      <c r="AQ12">
        <v>17.737964999999999</v>
      </c>
      <c r="AR12">
        <v>45.952896000000003</v>
      </c>
      <c r="AS12">
        <v>33.199415000000002</v>
      </c>
      <c r="AT12">
        <v>8.5106560000000009</v>
      </c>
      <c r="AU12">
        <v>0</v>
      </c>
      <c r="AV12">
        <v>0</v>
      </c>
      <c r="AW12">
        <v>0</v>
      </c>
      <c r="AX12">
        <v>0</v>
      </c>
      <c r="AY12">
        <v>2.1145550000000002</v>
      </c>
      <c r="AZ12">
        <v>2.5948389999999999</v>
      </c>
      <c r="BA12">
        <v>1.710148</v>
      </c>
      <c r="BB12">
        <v>1.348163</v>
      </c>
      <c r="BC12">
        <v>33.880000000000003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2238.7359509999997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181.110984</v>
      </c>
      <c r="L13">
        <v>231.969705</v>
      </c>
      <c r="M13">
        <v>90.333759999999998</v>
      </c>
      <c r="N13">
        <v>115.76312</v>
      </c>
      <c r="O13">
        <v>121.285842</v>
      </c>
      <c r="P13">
        <v>137.45599999999999</v>
      </c>
      <c r="Q13">
        <v>8.7313600000000005</v>
      </c>
      <c r="R13">
        <v>24.481432999999999</v>
      </c>
      <c r="S13">
        <v>14.053706</v>
      </c>
      <c r="T13">
        <v>7.8408000000000005E-2</v>
      </c>
      <c r="U13">
        <v>327.78899999999999</v>
      </c>
      <c r="V13">
        <v>14.970604</v>
      </c>
      <c r="W13">
        <v>21.937397000000001</v>
      </c>
      <c r="X13">
        <v>132.00219100000001</v>
      </c>
      <c r="Y13">
        <v>0</v>
      </c>
      <c r="Z13">
        <v>19.032235</v>
      </c>
      <c r="AA13">
        <v>41.294879999999999</v>
      </c>
      <c r="AB13">
        <v>40.524901</v>
      </c>
      <c r="AC13">
        <v>29.595237999999998</v>
      </c>
      <c r="AD13">
        <v>37.147370000000002</v>
      </c>
      <c r="AE13">
        <v>50.323618000000003</v>
      </c>
      <c r="AF13">
        <v>7.9739129999999996</v>
      </c>
      <c r="AG13">
        <v>40.222433000000002</v>
      </c>
      <c r="AH13">
        <v>154.89710600000001</v>
      </c>
      <c r="AI13">
        <v>19.445122000000001</v>
      </c>
      <c r="AJ13">
        <v>0</v>
      </c>
      <c r="AK13">
        <v>53.824224999999998</v>
      </c>
      <c r="AL13">
        <v>73.113039999999998</v>
      </c>
      <c r="AM13">
        <v>16.058021</v>
      </c>
      <c r="AN13">
        <v>1.034565</v>
      </c>
      <c r="AO13">
        <v>14.2296</v>
      </c>
      <c r="AP13">
        <v>11.780075999999999</v>
      </c>
      <c r="AQ13">
        <v>17.737964999999999</v>
      </c>
      <c r="AR13">
        <v>45.952896000000003</v>
      </c>
      <c r="AS13">
        <v>33.199415000000002</v>
      </c>
      <c r="AT13">
        <v>8.5106560000000009</v>
      </c>
      <c r="AU13">
        <v>0</v>
      </c>
      <c r="AV13">
        <v>0</v>
      </c>
      <c r="AW13">
        <v>0</v>
      </c>
      <c r="AX13">
        <v>0</v>
      </c>
      <c r="AY13">
        <v>2.1145550000000002</v>
      </c>
      <c r="AZ13">
        <v>2.5948389999999999</v>
      </c>
      <c r="BA13">
        <v>1.710148</v>
      </c>
      <c r="BB13">
        <v>1.348163</v>
      </c>
      <c r="BC13">
        <v>33.880000000000003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2179.5084899999997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181.110984</v>
      </c>
      <c r="L14">
        <v>231.960487</v>
      </c>
      <c r="M14">
        <v>90.333759999999998</v>
      </c>
      <c r="N14">
        <v>115.76312</v>
      </c>
      <c r="O14">
        <v>121.285842</v>
      </c>
      <c r="P14">
        <v>137.45599999999999</v>
      </c>
      <c r="Q14">
        <v>8.7313600000000005</v>
      </c>
      <c r="R14">
        <v>23.295791000000001</v>
      </c>
      <c r="S14">
        <v>14.053706</v>
      </c>
      <c r="T14">
        <v>7.8408000000000005E-2</v>
      </c>
      <c r="U14">
        <v>327.78899999999999</v>
      </c>
      <c r="V14">
        <v>14.970604</v>
      </c>
      <c r="W14">
        <v>21.937397000000001</v>
      </c>
      <c r="X14">
        <v>132.00219100000001</v>
      </c>
      <c r="Y14">
        <v>0</v>
      </c>
      <c r="Z14">
        <v>19.032235</v>
      </c>
      <c r="AA14">
        <v>41.294879999999999</v>
      </c>
      <c r="AB14">
        <v>40.524901</v>
      </c>
      <c r="AC14">
        <v>29.595237999999998</v>
      </c>
      <c r="AD14">
        <v>37.147370000000002</v>
      </c>
      <c r="AE14">
        <v>50.323618000000003</v>
      </c>
      <c r="AF14">
        <v>7.9739129999999996</v>
      </c>
      <c r="AG14">
        <v>40.222433000000002</v>
      </c>
      <c r="AH14">
        <v>154.89710600000001</v>
      </c>
      <c r="AI14">
        <v>19.445122000000001</v>
      </c>
      <c r="AJ14">
        <v>0</v>
      </c>
      <c r="AK14">
        <v>53.824224999999998</v>
      </c>
      <c r="AL14">
        <v>73.113039999999998</v>
      </c>
      <c r="AM14">
        <v>16.058021</v>
      </c>
      <c r="AN14">
        <v>1.034565</v>
      </c>
      <c r="AO14">
        <v>14.2296</v>
      </c>
      <c r="AP14">
        <v>11.780075999999999</v>
      </c>
      <c r="AQ14">
        <v>17.737964999999999</v>
      </c>
      <c r="AR14">
        <v>45.952896000000003</v>
      </c>
      <c r="AS14">
        <v>33.199415000000002</v>
      </c>
      <c r="AT14">
        <v>8.5106560000000009</v>
      </c>
      <c r="AU14">
        <v>0</v>
      </c>
      <c r="AV14">
        <v>0</v>
      </c>
      <c r="AW14">
        <v>0</v>
      </c>
      <c r="AX14">
        <v>0</v>
      </c>
      <c r="AY14">
        <v>2.1145550000000002</v>
      </c>
      <c r="AZ14">
        <v>2.5948389999999999</v>
      </c>
      <c r="BA14">
        <v>1.710148</v>
      </c>
      <c r="BB14">
        <v>1.348163</v>
      </c>
      <c r="BC14">
        <v>33.880000000000003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2178.3136299999996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181.110984</v>
      </c>
      <c r="L15">
        <v>231.960487</v>
      </c>
      <c r="M15">
        <v>90.333759999999998</v>
      </c>
      <c r="N15">
        <v>115.76312</v>
      </c>
      <c r="O15">
        <v>121.285842</v>
      </c>
      <c r="P15">
        <v>137.45599999999999</v>
      </c>
      <c r="Q15">
        <v>8.7313600000000005</v>
      </c>
      <c r="R15">
        <v>23.295791000000001</v>
      </c>
      <c r="S15">
        <v>14.053706</v>
      </c>
      <c r="T15">
        <v>7.8408000000000005E-2</v>
      </c>
      <c r="U15">
        <v>327.78899999999999</v>
      </c>
      <c r="V15">
        <v>9.0611580000000007</v>
      </c>
      <c r="W15">
        <v>21.937397000000001</v>
      </c>
      <c r="X15">
        <v>138.054902</v>
      </c>
      <c r="Y15">
        <v>0</v>
      </c>
      <c r="Z15">
        <v>19.032235</v>
      </c>
      <c r="AA15">
        <v>41.294879999999999</v>
      </c>
      <c r="AB15">
        <v>40.524901</v>
      </c>
      <c r="AC15">
        <v>29.595237999999998</v>
      </c>
      <c r="AD15">
        <v>37.147370000000002</v>
      </c>
      <c r="AE15">
        <v>50.323618000000003</v>
      </c>
      <c r="AF15">
        <v>7.9739129999999996</v>
      </c>
      <c r="AG15">
        <v>40.222433000000002</v>
      </c>
      <c r="AH15">
        <v>154.89710600000001</v>
      </c>
      <c r="AI15">
        <v>19.445122000000001</v>
      </c>
      <c r="AJ15">
        <v>0</v>
      </c>
      <c r="AK15">
        <v>53.824224999999998</v>
      </c>
      <c r="AL15">
        <v>73.113039999999998</v>
      </c>
      <c r="AM15">
        <v>16.058021</v>
      </c>
      <c r="AN15">
        <v>1.034565</v>
      </c>
      <c r="AO15">
        <v>14.2296</v>
      </c>
      <c r="AP15">
        <v>11.160072</v>
      </c>
      <c r="AQ15">
        <v>8.8689820000000008</v>
      </c>
      <c r="AR15">
        <v>45.952896000000003</v>
      </c>
      <c r="AS15">
        <v>32.396070999999999</v>
      </c>
      <c r="AT15">
        <v>8.5106560000000009</v>
      </c>
      <c r="AU15">
        <v>0</v>
      </c>
      <c r="AV15">
        <v>0</v>
      </c>
      <c r="AW15">
        <v>0</v>
      </c>
      <c r="AX15">
        <v>0</v>
      </c>
      <c r="AY15">
        <v>2.1145550000000002</v>
      </c>
      <c r="AZ15">
        <v>2.5948389999999999</v>
      </c>
      <c r="BA15">
        <v>1.710148</v>
      </c>
      <c r="BB15">
        <v>1.348163</v>
      </c>
      <c r="BC15">
        <v>29.04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2163.3245639999996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181.110984</v>
      </c>
      <c r="L16">
        <v>231.960487</v>
      </c>
      <c r="M16">
        <v>90.333759999999998</v>
      </c>
      <c r="N16">
        <v>115.76312</v>
      </c>
      <c r="O16">
        <v>121.285842</v>
      </c>
      <c r="P16">
        <v>137.45599999999999</v>
      </c>
      <c r="Q16">
        <v>8.7313600000000005</v>
      </c>
      <c r="R16">
        <v>23.295791000000001</v>
      </c>
      <c r="S16">
        <v>14.053706</v>
      </c>
      <c r="T16">
        <v>7.8408000000000005E-2</v>
      </c>
      <c r="U16">
        <v>327.78899999999999</v>
      </c>
      <c r="V16">
        <v>9.0611580000000007</v>
      </c>
      <c r="W16">
        <v>21.937397000000001</v>
      </c>
      <c r="X16">
        <v>138.054902</v>
      </c>
      <c r="Y16">
        <v>0</v>
      </c>
      <c r="Z16">
        <v>19.032235</v>
      </c>
      <c r="AA16">
        <v>41.294879999999999</v>
      </c>
      <c r="AB16">
        <v>40.524901</v>
      </c>
      <c r="AC16">
        <v>29.595237999999998</v>
      </c>
      <c r="AD16">
        <v>37.147370000000002</v>
      </c>
      <c r="AE16">
        <v>50.323618000000003</v>
      </c>
      <c r="AF16">
        <v>7.9739129999999996</v>
      </c>
      <c r="AG16">
        <v>40.222433000000002</v>
      </c>
      <c r="AH16">
        <v>154.89710600000001</v>
      </c>
      <c r="AI16">
        <v>19.445122000000001</v>
      </c>
      <c r="AJ16">
        <v>0</v>
      </c>
      <c r="AK16">
        <v>53.824224999999998</v>
      </c>
      <c r="AL16">
        <v>73.113039999999998</v>
      </c>
      <c r="AM16">
        <v>16.058021</v>
      </c>
      <c r="AN16">
        <v>1.034565</v>
      </c>
      <c r="AO16">
        <v>14.2296</v>
      </c>
      <c r="AP16">
        <v>11.160072</v>
      </c>
      <c r="AQ16">
        <v>8.8689820000000008</v>
      </c>
      <c r="AR16">
        <v>45.952896000000003</v>
      </c>
      <c r="AS16">
        <v>32.396070999999999</v>
      </c>
      <c r="AT16">
        <v>8.5106560000000009</v>
      </c>
      <c r="AU16">
        <v>0</v>
      </c>
      <c r="AV16">
        <v>0</v>
      </c>
      <c r="AW16">
        <v>0</v>
      </c>
      <c r="AX16">
        <v>0</v>
      </c>
      <c r="AY16">
        <v>2.1145550000000002</v>
      </c>
      <c r="AZ16">
        <v>2.5948389999999999</v>
      </c>
      <c r="BA16">
        <v>1.710148</v>
      </c>
      <c r="BB16">
        <v>1.348163</v>
      </c>
      <c r="BC16">
        <v>29.04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2163.3245639999996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181.110984</v>
      </c>
      <c r="L17">
        <v>231.960487</v>
      </c>
      <c r="M17">
        <v>90.333759999999998</v>
      </c>
      <c r="N17">
        <v>115.76312</v>
      </c>
      <c r="O17">
        <v>121.285842</v>
      </c>
      <c r="P17">
        <v>137.45599999999999</v>
      </c>
      <c r="Q17">
        <v>8.7313600000000005</v>
      </c>
      <c r="R17">
        <v>23.301309</v>
      </c>
      <c r="S17">
        <v>14.053706</v>
      </c>
      <c r="T17">
        <v>7.8408000000000005E-2</v>
      </c>
      <c r="U17">
        <v>327.78899999999999</v>
      </c>
      <c r="V17">
        <v>9.0611580000000007</v>
      </c>
      <c r="W17">
        <v>21.937397000000001</v>
      </c>
      <c r="X17">
        <v>99.440414000000004</v>
      </c>
      <c r="Y17">
        <v>0</v>
      </c>
      <c r="Z17">
        <v>19.032235</v>
      </c>
      <c r="AA17">
        <v>41.294879999999999</v>
      </c>
      <c r="AB17">
        <v>40.524901</v>
      </c>
      <c r="AC17">
        <v>29.595237999999998</v>
      </c>
      <c r="AD17">
        <v>37.147370000000002</v>
      </c>
      <c r="AE17">
        <v>50.323618000000003</v>
      </c>
      <c r="AF17">
        <v>7.9739129999999996</v>
      </c>
      <c r="AG17">
        <v>40.222433000000002</v>
      </c>
      <c r="AH17">
        <v>154.89710600000001</v>
      </c>
      <c r="AI17">
        <v>32.408535000000001</v>
      </c>
      <c r="AJ17">
        <v>0</v>
      </c>
      <c r="AK17">
        <v>53.824224999999998</v>
      </c>
      <c r="AL17">
        <v>73.113039999999998</v>
      </c>
      <c r="AM17">
        <v>16.058021</v>
      </c>
      <c r="AN17">
        <v>1.034565</v>
      </c>
      <c r="AO17">
        <v>14.2296</v>
      </c>
      <c r="AP17">
        <v>11.160072</v>
      </c>
      <c r="AQ17">
        <v>8.8689820000000008</v>
      </c>
      <c r="AR17">
        <v>50.227584</v>
      </c>
      <c r="AS17">
        <v>32.396070999999999</v>
      </c>
      <c r="AT17">
        <v>8.5106560000000009</v>
      </c>
      <c r="AU17">
        <v>0</v>
      </c>
      <c r="AV17">
        <v>0</v>
      </c>
      <c r="AW17">
        <v>0</v>
      </c>
      <c r="AX17">
        <v>0</v>
      </c>
      <c r="AY17">
        <v>2.1145550000000002</v>
      </c>
      <c r="AZ17">
        <v>2.5948389999999999</v>
      </c>
      <c r="BA17">
        <v>1.710148</v>
      </c>
      <c r="BB17">
        <v>1.348163</v>
      </c>
      <c r="BC17">
        <v>29.04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2141.9536949999992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181.110984</v>
      </c>
      <c r="L18">
        <v>231.960487</v>
      </c>
      <c r="M18">
        <v>90.333759999999998</v>
      </c>
      <c r="N18">
        <v>115.76312</v>
      </c>
      <c r="O18">
        <v>121.285842</v>
      </c>
      <c r="P18">
        <v>137.45599999999999</v>
      </c>
      <c r="Q18">
        <v>8.7313600000000005</v>
      </c>
      <c r="R18">
        <v>23.301309</v>
      </c>
      <c r="S18">
        <v>14.053706</v>
      </c>
      <c r="T18">
        <v>7.8408000000000005E-2</v>
      </c>
      <c r="U18">
        <v>327.78899999999999</v>
      </c>
      <c r="V18">
        <v>9.0611580000000007</v>
      </c>
      <c r="W18">
        <v>21.937397000000001</v>
      </c>
      <c r="X18">
        <v>99.440414000000004</v>
      </c>
      <c r="Y18">
        <v>0</v>
      </c>
      <c r="Z18">
        <v>19.032235</v>
      </c>
      <c r="AA18">
        <v>41.294879999999999</v>
      </c>
      <c r="AB18">
        <v>40.524901</v>
      </c>
      <c r="AC18">
        <v>29.595237999999998</v>
      </c>
      <c r="AD18">
        <v>37.147370000000002</v>
      </c>
      <c r="AE18">
        <v>50.323618000000003</v>
      </c>
      <c r="AF18">
        <v>7.9739129999999996</v>
      </c>
      <c r="AG18">
        <v>40.222433000000002</v>
      </c>
      <c r="AH18">
        <v>154.89710600000001</v>
      </c>
      <c r="AI18">
        <v>32.408535000000001</v>
      </c>
      <c r="AJ18">
        <v>0</v>
      </c>
      <c r="AK18">
        <v>53.824224999999998</v>
      </c>
      <c r="AL18">
        <v>73.113039999999998</v>
      </c>
      <c r="AM18">
        <v>16.058021</v>
      </c>
      <c r="AN18">
        <v>1.034565</v>
      </c>
      <c r="AO18">
        <v>14.2296</v>
      </c>
      <c r="AP18">
        <v>11.160072</v>
      </c>
      <c r="AQ18">
        <v>8.8689820000000008</v>
      </c>
      <c r="AR18">
        <v>50.227584</v>
      </c>
      <c r="AS18">
        <v>32.396070999999999</v>
      </c>
      <c r="AT18">
        <v>8.5106560000000009</v>
      </c>
      <c r="AU18">
        <v>0</v>
      </c>
      <c r="AV18">
        <v>0</v>
      </c>
      <c r="AW18">
        <v>0</v>
      </c>
      <c r="AX18">
        <v>0</v>
      </c>
      <c r="AY18">
        <v>2.1145550000000002</v>
      </c>
      <c r="AZ18">
        <v>2.5948389999999999</v>
      </c>
      <c r="BA18">
        <v>1.710148</v>
      </c>
      <c r="BB18">
        <v>1.348163</v>
      </c>
      <c r="BC18">
        <v>29.04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2141.9536949999992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181.110984</v>
      </c>
      <c r="L19">
        <v>231.960487</v>
      </c>
      <c r="M19">
        <v>90.333759999999998</v>
      </c>
      <c r="N19">
        <v>115.76312</v>
      </c>
      <c r="O19">
        <v>121.285842</v>
      </c>
      <c r="P19">
        <v>137.45599999999999</v>
      </c>
      <c r="Q19">
        <v>8.7313600000000005</v>
      </c>
      <c r="R19">
        <v>18.379387000000001</v>
      </c>
      <c r="S19">
        <v>14.053706</v>
      </c>
      <c r="T19">
        <v>7.8408000000000005E-2</v>
      </c>
      <c r="U19">
        <v>327.78899999999999</v>
      </c>
      <c r="V19">
        <v>9.0611580000000007</v>
      </c>
      <c r="W19">
        <v>21.937397000000001</v>
      </c>
      <c r="X19">
        <v>99.440414000000004</v>
      </c>
      <c r="Y19">
        <v>0</v>
      </c>
      <c r="Z19">
        <v>19.032235</v>
      </c>
      <c r="AA19">
        <v>41.294879999999999</v>
      </c>
      <c r="AB19">
        <v>40.524901</v>
      </c>
      <c r="AC19">
        <v>29.595237999999998</v>
      </c>
      <c r="AD19">
        <v>37.147370000000002</v>
      </c>
      <c r="AE19">
        <v>50.323618000000003</v>
      </c>
      <c r="AF19">
        <v>7.9739129999999996</v>
      </c>
      <c r="AG19">
        <v>40.222433000000002</v>
      </c>
      <c r="AH19">
        <v>154.89710600000001</v>
      </c>
      <c r="AI19">
        <v>32.408535000000001</v>
      </c>
      <c r="AJ19">
        <v>0</v>
      </c>
      <c r="AK19">
        <v>53.824224999999998</v>
      </c>
      <c r="AL19">
        <v>73.113039999999998</v>
      </c>
      <c r="AM19">
        <v>16.058021</v>
      </c>
      <c r="AN19">
        <v>1.034565</v>
      </c>
      <c r="AO19">
        <v>14.2296</v>
      </c>
      <c r="AP19">
        <v>11.160072</v>
      </c>
      <c r="AQ19">
        <v>0</v>
      </c>
      <c r="AR19">
        <v>45.952896000000003</v>
      </c>
      <c r="AS19">
        <v>32.396070999999999</v>
      </c>
      <c r="AT19">
        <v>8.5106560000000009</v>
      </c>
      <c r="AU19">
        <v>0</v>
      </c>
      <c r="AV19">
        <v>0</v>
      </c>
      <c r="AW19">
        <v>0</v>
      </c>
      <c r="AX19">
        <v>0</v>
      </c>
      <c r="AY19">
        <v>2.1145550000000002</v>
      </c>
      <c r="AZ19">
        <v>2.5948389999999999</v>
      </c>
      <c r="BA19">
        <v>1.710148</v>
      </c>
      <c r="BB19">
        <v>1.348163</v>
      </c>
      <c r="BC19">
        <v>24.2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2119.0481029999992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181.110984</v>
      </c>
      <c r="L20">
        <v>231.960487</v>
      </c>
      <c r="M20">
        <v>90.333759999999998</v>
      </c>
      <c r="N20">
        <v>115.76312</v>
      </c>
      <c r="O20">
        <v>121.285842</v>
      </c>
      <c r="P20">
        <v>137.45599999999999</v>
      </c>
      <c r="Q20">
        <v>8.7313600000000005</v>
      </c>
      <c r="R20">
        <v>18.379387000000001</v>
      </c>
      <c r="S20">
        <v>14.053706</v>
      </c>
      <c r="T20">
        <v>7.8408000000000005E-2</v>
      </c>
      <c r="U20">
        <v>327.78899999999999</v>
      </c>
      <c r="V20">
        <v>9.0611580000000007</v>
      </c>
      <c r="W20">
        <v>21.937397000000001</v>
      </c>
      <c r="X20">
        <v>99.440414000000004</v>
      </c>
      <c r="Y20">
        <v>0</v>
      </c>
      <c r="Z20">
        <v>19.032235</v>
      </c>
      <c r="AA20">
        <v>41.294879999999999</v>
      </c>
      <c r="AB20">
        <v>40.524901</v>
      </c>
      <c r="AC20">
        <v>29.595237999999998</v>
      </c>
      <c r="AD20">
        <v>37.147370000000002</v>
      </c>
      <c r="AE20">
        <v>50.323618000000003</v>
      </c>
      <c r="AF20">
        <v>7.9739129999999996</v>
      </c>
      <c r="AG20">
        <v>40.222433000000002</v>
      </c>
      <c r="AH20">
        <v>154.89710600000001</v>
      </c>
      <c r="AI20">
        <v>32.408535000000001</v>
      </c>
      <c r="AJ20">
        <v>0</v>
      </c>
      <c r="AK20">
        <v>53.824224999999998</v>
      </c>
      <c r="AL20">
        <v>73.113039999999998</v>
      </c>
      <c r="AM20">
        <v>16.058021</v>
      </c>
      <c r="AN20">
        <v>1.034565</v>
      </c>
      <c r="AO20">
        <v>14.2296</v>
      </c>
      <c r="AP20">
        <v>11.160072</v>
      </c>
      <c r="AQ20">
        <v>0</v>
      </c>
      <c r="AR20">
        <v>45.952896000000003</v>
      </c>
      <c r="AS20">
        <v>32.396070999999999</v>
      </c>
      <c r="AT20">
        <v>8.5106560000000009</v>
      </c>
      <c r="AU20">
        <v>0</v>
      </c>
      <c r="AV20">
        <v>0</v>
      </c>
      <c r="AW20">
        <v>0</v>
      </c>
      <c r="AX20">
        <v>0</v>
      </c>
      <c r="AY20">
        <v>2.1145550000000002</v>
      </c>
      <c r="AZ20">
        <v>2.5948389999999999</v>
      </c>
      <c r="BA20">
        <v>1.710148</v>
      </c>
      <c r="BB20">
        <v>1.348163</v>
      </c>
      <c r="BC20">
        <v>24.2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2119.0481029999992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181.110984</v>
      </c>
      <c r="L21">
        <v>231.960487</v>
      </c>
      <c r="M21">
        <v>90.333759999999998</v>
      </c>
      <c r="N21">
        <v>115.76312</v>
      </c>
      <c r="O21">
        <v>121.285842</v>
      </c>
      <c r="P21">
        <v>133.20402300000001</v>
      </c>
      <c r="Q21">
        <v>8.7313600000000005</v>
      </c>
      <c r="R21">
        <v>21.287146</v>
      </c>
      <c r="S21">
        <v>14.053706</v>
      </c>
      <c r="T21">
        <v>7.8408000000000005E-2</v>
      </c>
      <c r="U21">
        <v>327.78899999999999</v>
      </c>
      <c r="V21">
        <v>14.094758000000001</v>
      </c>
      <c r="W21">
        <v>16.8432</v>
      </c>
      <c r="X21">
        <v>99.440414000000004</v>
      </c>
      <c r="Y21">
        <v>0</v>
      </c>
      <c r="Z21">
        <v>19.032235</v>
      </c>
      <c r="AA21">
        <v>41.294879999999999</v>
      </c>
      <c r="AB21">
        <v>40.524901</v>
      </c>
      <c r="AC21">
        <v>29.595237999999998</v>
      </c>
      <c r="AD21">
        <v>37.147370000000002</v>
      </c>
      <c r="AE21">
        <v>50.323618000000003</v>
      </c>
      <c r="AF21">
        <v>7.9739129999999996</v>
      </c>
      <c r="AG21">
        <v>40.222433000000002</v>
      </c>
      <c r="AH21">
        <v>154.89710600000001</v>
      </c>
      <c r="AI21">
        <v>36.297559999999997</v>
      </c>
      <c r="AJ21">
        <v>0</v>
      </c>
      <c r="AK21">
        <v>53.824224999999998</v>
      </c>
      <c r="AL21">
        <v>73.113039999999998</v>
      </c>
      <c r="AM21">
        <v>16.058021</v>
      </c>
      <c r="AN21">
        <v>1.034565</v>
      </c>
      <c r="AO21">
        <v>14.2296</v>
      </c>
      <c r="AP21">
        <v>11.160072</v>
      </c>
      <c r="AQ21">
        <v>0</v>
      </c>
      <c r="AR21">
        <v>45.952896000000003</v>
      </c>
      <c r="AS21">
        <v>32.396070999999999</v>
      </c>
      <c r="AT21">
        <v>8.5106560000000009</v>
      </c>
      <c r="AU21">
        <v>0</v>
      </c>
      <c r="AV21">
        <v>0</v>
      </c>
      <c r="AW21">
        <v>0</v>
      </c>
      <c r="AX21">
        <v>0</v>
      </c>
      <c r="AY21">
        <v>2.1145550000000002</v>
      </c>
      <c r="AZ21">
        <v>2.5948389999999999</v>
      </c>
      <c r="BA21">
        <v>1.710148</v>
      </c>
      <c r="BB21">
        <v>1.348163</v>
      </c>
      <c r="BC21">
        <v>24.2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2121.5323129999992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181.110984</v>
      </c>
      <c r="L22">
        <v>231.960487</v>
      </c>
      <c r="M22">
        <v>90.333759999999998</v>
      </c>
      <c r="N22">
        <v>115.76312</v>
      </c>
      <c r="O22">
        <v>121.285842</v>
      </c>
      <c r="P22">
        <v>133.20402300000001</v>
      </c>
      <c r="Q22">
        <v>8.7313600000000005</v>
      </c>
      <c r="R22">
        <v>21.287146</v>
      </c>
      <c r="S22">
        <v>14.053706</v>
      </c>
      <c r="T22">
        <v>7.8408000000000005E-2</v>
      </c>
      <c r="U22">
        <v>327.78899999999999</v>
      </c>
      <c r="V22">
        <v>14.094758000000001</v>
      </c>
      <c r="W22">
        <v>16.8432</v>
      </c>
      <c r="X22">
        <v>99.440414000000004</v>
      </c>
      <c r="Y22">
        <v>0</v>
      </c>
      <c r="Z22">
        <v>19.032235</v>
      </c>
      <c r="AA22">
        <v>41.294879999999999</v>
      </c>
      <c r="AB22">
        <v>40.524901</v>
      </c>
      <c r="AC22">
        <v>29.595237999999998</v>
      </c>
      <c r="AD22">
        <v>37.147370000000002</v>
      </c>
      <c r="AE22">
        <v>50.323618000000003</v>
      </c>
      <c r="AF22">
        <v>7.9739129999999996</v>
      </c>
      <c r="AG22">
        <v>40.222433000000002</v>
      </c>
      <c r="AH22">
        <v>154.89710600000001</v>
      </c>
      <c r="AI22">
        <v>36.297559999999997</v>
      </c>
      <c r="AJ22">
        <v>0</v>
      </c>
      <c r="AK22">
        <v>53.824224999999998</v>
      </c>
      <c r="AL22">
        <v>73.113039999999998</v>
      </c>
      <c r="AM22">
        <v>16.058021</v>
      </c>
      <c r="AN22">
        <v>1.034565</v>
      </c>
      <c r="AO22">
        <v>14.2296</v>
      </c>
      <c r="AP22">
        <v>11.160072</v>
      </c>
      <c r="AQ22">
        <v>0</v>
      </c>
      <c r="AR22">
        <v>45.952896000000003</v>
      </c>
      <c r="AS22">
        <v>32.396070999999999</v>
      </c>
      <c r="AT22">
        <v>8.5106560000000009</v>
      </c>
      <c r="AU22">
        <v>0</v>
      </c>
      <c r="AV22">
        <v>0</v>
      </c>
      <c r="AW22">
        <v>0</v>
      </c>
      <c r="AX22">
        <v>0</v>
      </c>
      <c r="AY22">
        <v>2.1145550000000002</v>
      </c>
      <c r="AZ22">
        <v>2.5948389999999999</v>
      </c>
      <c r="BA22">
        <v>1.710148</v>
      </c>
      <c r="BB22">
        <v>1.348163</v>
      </c>
      <c r="BC22">
        <v>24.2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2121.5323129999992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181.110984</v>
      </c>
      <c r="L23">
        <v>231.960487</v>
      </c>
      <c r="M23">
        <v>90.333759999999998</v>
      </c>
      <c r="N23">
        <v>115.76312</v>
      </c>
      <c r="O23">
        <v>121.285842</v>
      </c>
      <c r="P23">
        <v>133.20402300000001</v>
      </c>
      <c r="Q23">
        <v>8.7313600000000005</v>
      </c>
      <c r="R23">
        <v>23.330348999999998</v>
      </c>
      <c r="S23">
        <v>14.053706</v>
      </c>
      <c r="T23">
        <v>7.8408000000000005E-2</v>
      </c>
      <c r="U23">
        <v>327.78899999999999</v>
      </c>
      <c r="V23">
        <v>9.0611580000000007</v>
      </c>
      <c r="W23">
        <v>22.130997000000001</v>
      </c>
      <c r="X23">
        <v>99.440414000000004</v>
      </c>
      <c r="Y23">
        <v>0</v>
      </c>
      <c r="Z23">
        <v>19.032235</v>
      </c>
      <c r="AA23">
        <v>41.294879999999999</v>
      </c>
      <c r="AB23">
        <v>40.524901</v>
      </c>
      <c r="AC23">
        <v>29.595237999999998</v>
      </c>
      <c r="AD23">
        <v>37.147370000000002</v>
      </c>
      <c r="AE23">
        <v>50.323618000000003</v>
      </c>
      <c r="AF23">
        <v>7.9739129999999996</v>
      </c>
      <c r="AG23">
        <v>40.222433000000002</v>
      </c>
      <c r="AH23">
        <v>154.89710600000001</v>
      </c>
      <c r="AI23">
        <v>36.297559999999997</v>
      </c>
      <c r="AJ23">
        <v>0</v>
      </c>
      <c r="AK23">
        <v>53.824224999999998</v>
      </c>
      <c r="AL23">
        <v>73.113039999999998</v>
      </c>
      <c r="AM23">
        <v>16.058021</v>
      </c>
      <c r="AN23">
        <v>1.034565</v>
      </c>
      <c r="AO23">
        <v>14.2296</v>
      </c>
      <c r="AP23">
        <v>11.160072</v>
      </c>
      <c r="AQ23">
        <v>0</v>
      </c>
      <c r="AR23">
        <v>45.952896000000003</v>
      </c>
      <c r="AS23">
        <v>32.396070999999999</v>
      </c>
      <c r="AT23">
        <v>8.5106560000000009</v>
      </c>
      <c r="AU23">
        <v>0</v>
      </c>
      <c r="AV23">
        <v>0</v>
      </c>
      <c r="AW23">
        <v>0</v>
      </c>
      <c r="AX23">
        <v>0</v>
      </c>
      <c r="AY23">
        <v>2.1145550000000002</v>
      </c>
      <c r="AZ23">
        <v>2.5948389999999999</v>
      </c>
      <c r="BA23">
        <v>1.710148</v>
      </c>
      <c r="BB23">
        <v>1.348163</v>
      </c>
      <c r="BC23">
        <v>24.2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2123.8297129999992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181.110984</v>
      </c>
      <c r="L24">
        <v>231.960487</v>
      </c>
      <c r="M24">
        <v>90.333759999999998</v>
      </c>
      <c r="N24">
        <v>115.76312</v>
      </c>
      <c r="O24">
        <v>121.285842</v>
      </c>
      <c r="P24">
        <v>133.20402300000001</v>
      </c>
      <c r="Q24">
        <v>8.7313600000000005</v>
      </c>
      <c r="R24">
        <v>23.330348999999998</v>
      </c>
      <c r="S24">
        <v>14.053706</v>
      </c>
      <c r="T24">
        <v>7.8408000000000005E-2</v>
      </c>
      <c r="U24">
        <v>327.78899999999999</v>
      </c>
      <c r="V24">
        <v>9.0611580000000007</v>
      </c>
      <c r="W24">
        <v>22.130997000000001</v>
      </c>
      <c r="X24">
        <v>99.440414000000004</v>
      </c>
      <c r="Y24">
        <v>0</v>
      </c>
      <c r="Z24">
        <v>19.032235</v>
      </c>
      <c r="AA24">
        <v>41.294879999999999</v>
      </c>
      <c r="AB24">
        <v>40.524901</v>
      </c>
      <c r="AC24">
        <v>29.595237999999998</v>
      </c>
      <c r="AD24">
        <v>37.147370000000002</v>
      </c>
      <c r="AE24">
        <v>50.323618000000003</v>
      </c>
      <c r="AF24">
        <v>7.9739129999999996</v>
      </c>
      <c r="AG24">
        <v>40.222433000000002</v>
      </c>
      <c r="AH24">
        <v>154.89710600000001</v>
      </c>
      <c r="AI24">
        <v>66.600836999999999</v>
      </c>
      <c r="AJ24">
        <v>0</v>
      </c>
      <c r="AK24">
        <v>53.824224999999998</v>
      </c>
      <c r="AL24">
        <v>73.113039999999998</v>
      </c>
      <c r="AM24">
        <v>16.058021</v>
      </c>
      <c r="AN24">
        <v>1.034565</v>
      </c>
      <c r="AO24">
        <v>14.2296</v>
      </c>
      <c r="AP24">
        <v>11.160072</v>
      </c>
      <c r="AQ24">
        <v>0</v>
      </c>
      <c r="AR24">
        <v>45.952896000000003</v>
      </c>
      <c r="AS24">
        <v>32.396070999999999</v>
      </c>
      <c r="AT24">
        <v>8.5106560000000009</v>
      </c>
      <c r="AU24">
        <v>0</v>
      </c>
      <c r="AV24">
        <v>0</v>
      </c>
      <c r="AW24">
        <v>0</v>
      </c>
      <c r="AX24">
        <v>0</v>
      </c>
      <c r="AY24">
        <v>2.1145550000000002</v>
      </c>
      <c r="AZ24">
        <v>2.5948389999999999</v>
      </c>
      <c r="BA24">
        <v>1.710148</v>
      </c>
      <c r="BB24">
        <v>1.348163</v>
      </c>
      <c r="BC24">
        <v>24.2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2154.1329899999992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181.110984</v>
      </c>
      <c r="L25">
        <v>231.960487</v>
      </c>
      <c r="M25">
        <v>90.333759999999998</v>
      </c>
      <c r="N25">
        <v>115.76312</v>
      </c>
      <c r="O25">
        <v>121.285842</v>
      </c>
      <c r="P25">
        <v>133.20402300000001</v>
      </c>
      <c r="Q25">
        <v>8.7313600000000005</v>
      </c>
      <c r="R25">
        <v>23.330348999999998</v>
      </c>
      <c r="S25">
        <v>14.053706</v>
      </c>
      <c r="T25">
        <v>7.8408000000000005E-2</v>
      </c>
      <c r="U25">
        <v>327.78899999999999</v>
      </c>
      <c r="V25">
        <v>9.0611580000000007</v>
      </c>
      <c r="W25">
        <v>22.130997000000001</v>
      </c>
      <c r="X25">
        <v>99.440414000000004</v>
      </c>
      <c r="Y25">
        <v>0</v>
      </c>
      <c r="Z25">
        <v>19.032235</v>
      </c>
      <c r="AA25">
        <v>41.294879999999999</v>
      </c>
      <c r="AB25">
        <v>40.524901</v>
      </c>
      <c r="AC25">
        <v>29.595237999999998</v>
      </c>
      <c r="AD25">
        <v>37.147370000000002</v>
      </c>
      <c r="AE25">
        <v>50.323618000000003</v>
      </c>
      <c r="AF25">
        <v>7.9739129999999996</v>
      </c>
      <c r="AG25">
        <v>40.222433000000002</v>
      </c>
      <c r="AH25">
        <v>154.89710600000001</v>
      </c>
      <c r="AI25">
        <v>66.600836999999999</v>
      </c>
      <c r="AJ25">
        <v>0</v>
      </c>
      <c r="AK25">
        <v>53.824224999999998</v>
      </c>
      <c r="AL25">
        <v>73.113039999999998</v>
      </c>
      <c r="AM25">
        <v>16.058021</v>
      </c>
      <c r="AN25">
        <v>1.034565</v>
      </c>
      <c r="AO25">
        <v>25.61328</v>
      </c>
      <c r="AP25">
        <v>11.160072</v>
      </c>
      <c r="AQ25">
        <v>0</v>
      </c>
      <c r="AR25">
        <v>45.952896000000003</v>
      </c>
      <c r="AS25">
        <v>32.396070999999999</v>
      </c>
      <c r="AT25">
        <v>8.5106560000000009</v>
      </c>
      <c r="AU25">
        <v>0</v>
      </c>
      <c r="AV25">
        <v>0</v>
      </c>
      <c r="AW25">
        <v>0</v>
      </c>
      <c r="AX25">
        <v>0</v>
      </c>
      <c r="AY25">
        <v>2.1145550000000002</v>
      </c>
      <c r="AZ25">
        <v>2.5948389999999999</v>
      </c>
      <c r="BA25">
        <v>1.710148</v>
      </c>
      <c r="BB25">
        <v>1.348163</v>
      </c>
      <c r="BC25">
        <v>24.2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2165.5166699999991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181.110984</v>
      </c>
      <c r="L26">
        <v>231.960487</v>
      </c>
      <c r="M26">
        <v>90.333759999999998</v>
      </c>
      <c r="N26">
        <v>115.76312</v>
      </c>
      <c r="O26">
        <v>121.285842</v>
      </c>
      <c r="P26">
        <v>133.20402300000001</v>
      </c>
      <c r="Q26">
        <v>8.7313600000000005</v>
      </c>
      <c r="R26">
        <v>28.884346000000001</v>
      </c>
      <c r="S26">
        <v>14.053706</v>
      </c>
      <c r="T26">
        <v>7.8408000000000005E-2</v>
      </c>
      <c r="U26">
        <v>327.78899999999999</v>
      </c>
      <c r="V26">
        <v>14.094758000000001</v>
      </c>
      <c r="W26">
        <v>22.130997000000001</v>
      </c>
      <c r="X26">
        <v>99.440414000000004</v>
      </c>
      <c r="Y26">
        <v>0</v>
      </c>
      <c r="Z26">
        <v>19.032235</v>
      </c>
      <c r="AA26">
        <v>41.294879999999999</v>
      </c>
      <c r="AB26">
        <v>40.524901</v>
      </c>
      <c r="AC26">
        <v>29.595237999999998</v>
      </c>
      <c r="AD26">
        <v>37.147370000000002</v>
      </c>
      <c r="AE26">
        <v>50.323618000000003</v>
      </c>
      <c r="AF26">
        <v>7.9739129999999996</v>
      </c>
      <c r="AG26">
        <v>40.222433000000002</v>
      </c>
      <c r="AH26">
        <v>154.89710600000001</v>
      </c>
      <c r="AI26">
        <v>66.600836999999999</v>
      </c>
      <c r="AJ26">
        <v>0</v>
      </c>
      <c r="AK26">
        <v>53.824224999999998</v>
      </c>
      <c r="AL26">
        <v>73.113039999999998</v>
      </c>
      <c r="AM26">
        <v>16.058021</v>
      </c>
      <c r="AN26">
        <v>1.034565</v>
      </c>
      <c r="AO26">
        <v>25.61328</v>
      </c>
      <c r="AP26">
        <v>11.160072</v>
      </c>
      <c r="AQ26">
        <v>0</v>
      </c>
      <c r="AR26">
        <v>45.952896000000003</v>
      </c>
      <c r="AS26">
        <v>32.396070999999999</v>
      </c>
      <c r="AT26">
        <v>8.5106560000000009</v>
      </c>
      <c r="AU26">
        <v>0</v>
      </c>
      <c r="AV26">
        <v>0</v>
      </c>
      <c r="AW26">
        <v>0</v>
      </c>
      <c r="AX26">
        <v>0</v>
      </c>
      <c r="AY26">
        <v>2.1145550000000002</v>
      </c>
      <c r="AZ26">
        <v>2.5948389999999999</v>
      </c>
      <c r="BA26">
        <v>1.710148</v>
      </c>
      <c r="BB26">
        <v>1.348163</v>
      </c>
      <c r="BC26">
        <v>24.2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2176.1042669999993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181.93554</v>
      </c>
      <c r="L27">
        <v>231.960487</v>
      </c>
      <c r="M27">
        <v>90.333759999999998</v>
      </c>
      <c r="N27">
        <v>115.76312</v>
      </c>
      <c r="O27">
        <v>121.285842</v>
      </c>
      <c r="P27">
        <v>133.20402300000001</v>
      </c>
      <c r="Q27">
        <v>8.7313600000000005</v>
      </c>
      <c r="R27">
        <v>28.884346000000001</v>
      </c>
      <c r="S27">
        <v>14.053706</v>
      </c>
      <c r="T27">
        <v>7.8408000000000005E-2</v>
      </c>
      <c r="U27">
        <v>330.72930000000002</v>
      </c>
      <c r="V27">
        <v>14.094758000000001</v>
      </c>
      <c r="W27">
        <v>22.130997000000001</v>
      </c>
      <c r="X27">
        <v>99.440414000000004</v>
      </c>
      <c r="Y27">
        <v>0</v>
      </c>
      <c r="Z27">
        <v>19.032235</v>
      </c>
      <c r="AA27">
        <v>41.294879999999999</v>
      </c>
      <c r="AB27">
        <v>40.524901</v>
      </c>
      <c r="AC27">
        <v>29.595237999999998</v>
      </c>
      <c r="AD27">
        <v>37.147370000000002</v>
      </c>
      <c r="AE27">
        <v>50.323618000000003</v>
      </c>
      <c r="AF27">
        <v>7.9739129999999996</v>
      </c>
      <c r="AG27">
        <v>40.222433000000002</v>
      </c>
      <c r="AH27">
        <v>154.89710600000001</v>
      </c>
      <c r="AI27">
        <v>66.600836999999999</v>
      </c>
      <c r="AJ27">
        <v>0</v>
      </c>
      <c r="AK27">
        <v>53.824224999999998</v>
      </c>
      <c r="AL27">
        <v>73.113039999999998</v>
      </c>
      <c r="AM27">
        <v>16.058021</v>
      </c>
      <c r="AN27">
        <v>1.034565</v>
      </c>
      <c r="AO27">
        <v>25.61328</v>
      </c>
      <c r="AP27">
        <v>11.160072</v>
      </c>
      <c r="AQ27">
        <v>0</v>
      </c>
      <c r="AR27">
        <v>45.952896000000003</v>
      </c>
      <c r="AS27">
        <v>32.396070999999999</v>
      </c>
      <c r="AT27">
        <v>8.5106560000000009</v>
      </c>
      <c r="AU27">
        <v>0</v>
      </c>
      <c r="AV27">
        <v>0</v>
      </c>
      <c r="AW27">
        <v>0</v>
      </c>
      <c r="AX27">
        <v>0</v>
      </c>
      <c r="AY27">
        <v>2.1145550000000002</v>
      </c>
      <c r="AZ27">
        <v>2.5948389999999999</v>
      </c>
      <c r="BA27">
        <v>1.710148</v>
      </c>
      <c r="BB27">
        <v>1.348163</v>
      </c>
      <c r="BC27">
        <v>24.2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2179.8691229999995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181.93554</v>
      </c>
      <c r="L28">
        <v>231.960487</v>
      </c>
      <c r="M28">
        <v>90.333759999999998</v>
      </c>
      <c r="N28">
        <v>115.76312</v>
      </c>
      <c r="O28">
        <v>121.285842</v>
      </c>
      <c r="P28">
        <v>133.20402300000001</v>
      </c>
      <c r="Q28">
        <v>8.7313600000000005</v>
      </c>
      <c r="R28">
        <v>28.884346000000001</v>
      </c>
      <c r="S28">
        <v>14.053706</v>
      </c>
      <c r="T28">
        <v>7.8408000000000005E-2</v>
      </c>
      <c r="U28">
        <v>331.05599999999998</v>
      </c>
      <c r="V28">
        <v>14.094758000000001</v>
      </c>
      <c r="W28">
        <v>22.130997000000001</v>
      </c>
      <c r="X28">
        <v>99.440414000000004</v>
      </c>
      <c r="Y28">
        <v>0</v>
      </c>
      <c r="Z28">
        <v>19.032235</v>
      </c>
      <c r="AA28">
        <v>41.294879999999999</v>
      </c>
      <c r="AB28">
        <v>40.524901</v>
      </c>
      <c r="AC28">
        <v>29.595237999999998</v>
      </c>
      <c r="AD28">
        <v>37.147370000000002</v>
      </c>
      <c r="AE28">
        <v>50.323618000000003</v>
      </c>
      <c r="AF28">
        <v>7.9739129999999996</v>
      </c>
      <c r="AG28">
        <v>40.222433000000002</v>
      </c>
      <c r="AH28">
        <v>154.89710600000001</v>
      </c>
      <c r="AI28">
        <v>66.600836999999999</v>
      </c>
      <c r="AJ28">
        <v>0</v>
      </c>
      <c r="AK28">
        <v>53.824224999999998</v>
      </c>
      <c r="AL28">
        <v>73.113039999999998</v>
      </c>
      <c r="AM28">
        <v>16.058021</v>
      </c>
      <c r="AN28">
        <v>1.034565</v>
      </c>
      <c r="AO28">
        <v>25.61328</v>
      </c>
      <c r="AP28">
        <v>11.160072</v>
      </c>
      <c r="AQ28">
        <v>0</v>
      </c>
      <c r="AR28">
        <v>50.227584</v>
      </c>
      <c r="AS28">
        <v>32.396070999999999</v>
      </c>
      <c r="AT28">
        <v>8.5106560000000009</v>
      </c>
      <c r="AU28">
        <v>0</v>
      </c>
      <c r="AV28">
        <v>0</v>
      </c>
      <c r="AW28">
        <v>0</v>
      </c>
      <c r="AX28">
        <v>0</v>
      </c>
      <c r="AY28">
        <v>2.1145550000000002</v>
      </c>
      <c r="AZ28">
        <v>2.5948389999999999</v>
      </c>
      <c r="BA28">
        <v>1.710148</v>
      </c>
      <c r="BB28">
        <v>1.348163</v>
      </c>
      <c r="BC28">
        <v>24.2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2184.4705109999995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181.93554</v>
      </c>
      <c r="L29">
        <v>231.960487</v>
      </c>
      <c r="M29">
        <v>90.333759999999998</v>
      </c>
      <c r="N29">
        <v>115.76312</v>
      </c>
      <c r="O29">
        <v>121.285842</v>
      </c>
      <c r="P29">
        <v>133.20402300000001</v>
      </c>
      <c r="Q29">
        <v>8.7313600000000005</v>
      </c>
      <c r="R29">
        <v>28.884346000000001</v>
      </c>
      <c r="S29">
        <v>14.053706</v>
      </c>
      <c r="T29">
        <v>7.8408000000000005E-2</v>
      </c>
      <c r="U29">
        <v>331.05599999999998</v>
      </c>
      <c r="V29">
        <v>14.094758000000001</v>
      </c>
      <c r="W29">
        <v>27.164597000000001</v>
      </c>
      <c r="X29">
        <v>99.440414000000004</v>
      </c>
      <c r="Y29">
        <v>0</v>
      </c>
      <c r="Z29">
        <v>19.032235</v>
      </c>
      <c r="AA29">
        <v>41.294879999999999</v>
      </c>
      <c r="AB29">
        <v>40.524901</v>
      </c>
      <c r="AC29">
        <v>29.595237999999998</v>
      </c>
      <c r="AD29">
        <v>37.147370000000002</v>
      </c>
      <c r="AE29">
        <v>50.323618000000003</v>
      </c>
      <c r="AF29">
        <v>7.9739129999999996</v>
      </c>
      <c r="AG29">
        <v>40.222433000000002</v>
      </c>
      <c r="AH29">
        <v>154.89710600000001</v>
      </c>
      <c r="AI29">
        <v>66.600836999999999</v>
      </c>
      <c r="AJ29">
        <v>0</v>
      </c>
      <c r="AK29">
        <v>53.824224999999998</v>
      </c>
      <c r="AL29">
        <v>73.113039999999998</v>
      </c>
      <c r="AM29">
        <v>16.058021</v>
      </c>
      <c r="AN29">
        <v>1.034565</v>
      </c>
      <c r="AO29">
        <v>25.61328</v>
      </c>
      <c r="AP29">
        <v>11.160072</v>
      </c>
      <c r="AQ29">
        <v>0</v>
      </c>
      <c r="AR29">
        <v>50.227584</v>
      </c>
      <c r="AS29">
        <v>32.396070999999999</v>
      </c>
      <c r="AT29">
        <v>8.5106560000000009</v>
      </c>
      <c r="AU29">
        <v>0</v>
      </c>
      <c r="AV29">
        <v>0</v>
      </c>
      <c r="AW29">
        <v>0</v>
      </c>
      <c r="AX29">
        <v>0</v>
      </c>
      <c r="AY29">
        <v>2.1145550000000002</v>
      </c>
      <c r="AZ29">
        <v>2.5948389999999999</v>
      </c>
      <c r="BA29">
        <v>1.710148</v>
      </c>
      <c r="BB29">
        <v>1.348163</v>
      </c>
      <c r="BC29">
        <v>24.2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2189.5041109999997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181.93554</v>
      </c>
      <c r="L30">
        <v>231.960487</v>
      </c>
      <c r="M30">
        <v>90.333759999999998</v>
      </c>
      <c r="N30">
        <v>115.76312</v>
      </c>
      <c r="O30">
        <v>121.285842</v>
      </c>
      <c r="P30">
        <v>133.20402300000001</v>
      </c>
      <c r="Q30">
        <v>8.7313600000000005</v>
      </c>
      <c r="R30">
        <v>28.884346000000001</v>
      </c>
      <c r="S30">
        <v>14.053706</v>
      </c>
      <c r="T30">
        <v>7.8408000000000005E-2</v>
      </c>
      <c r="U30">
        <v>331.05599999999998</v>
      </c>
      <c r="V30">
        <v>14.094758000000001</v>
      </c>
      <c r="W30">
        <v>27.164597000000001</v>
      </c>
      <c r="X30">
        <v>99.440414000000004</v>
      </c>
      <c r="Y30">
        <v>0</v>
      </c>
      <c r="Z30">
        <v>19.032235</v>
      </c>
      <c r="AA30">
        <v>41.294879999999999</v>
      </c>
      <c r="AB30">
        <v>40.524901</v>
      </c>
      <c r="AC30">
        <v>29.595237999999998</v>
      </c>
      <c r="AD30">
        <v>37.147370000000002</v>
      </c>
      <c r="AE30">
        <v>50.323618000000003</v>
      </c>
      <c r="AF30">
        <v>7.9739129999999996</v>
      </c>
      <c r="AG30">
        <v>40.222433000000002</v>
      </c>
      <c r="AH30">
        <v>154.89710600000001</v>
      </c>
      <c r="AI30">
        <v>35.001218999999999</v>
      </c>
      <c r="AJ30">
        <v>0</v>
      </c>
      <c r="AK30">
        <v>53.824224999999998</v>
      </c>
      <c r="AL30">
        <v>73.113039999999998</v>
      </c>
      <c r="AM30">
        <v>16.058021</v>
      </c>
      <c r="AN30">
        <v>1.034565</v>
      </c>
      <c r="AO30">
        <v>25.61328</v>
      </c>
      <c r="AP30">
        <v>11.160072</v>
      </c>
      <c r="AQ30">
        <v>0</v>
      </c>
      <c r="AR30">
        <v>45.952896000000003</v>
      </c>
      <c r="AS30">
        <v>32.396070999999999</v>
      </c>
      <c r="AT30">
        <v>8.5106560000000009</v>
      </c>
      <c r="AU30">
        <v>0</v>
      </c>
      <c r="AV30">
        <v>0</v>
      </c>
      <c r="AW30">
        <v>0</v>
      </c>
      <c r="AX30">
        <v>0</v>
      </c>
      <c r="AY30">
        <v>2.1145550000000002</v>
      </c>
      <c r="AZ30">
        <v>2.5948389999999999</v>
      </c>
      <c r="BA30">
        <v>1.710148</v>
      </c>
      <c r="BB30">
        <v>1.348163</v>
      </c>
      <c r="BC30">
        <v>24.2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2153.6298049999996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182.130799</v>
      </c>
      <c r="L31">
        <v>232.80226999999999</v>
      </c>
      <c r="M31">
        <v>90.333759999999998</v>
      </c>
      <c r="N31">
        <v>115.76312</v>
      </c>
      <c r="O31">
        <v>121.285842</v>
      </c>
      <c r="P31">
        <v>133.20402300000001</v>
      </c>
      <c r="Q31">
        <v>8.7313600000000005</v>
      </c>
      <c r="R31">
        <v>23.494909</v>
      </c>
      <c r="S31">
        <v>14.07626</v>
      </c>
      <c r="T31">
        <v>7.8408000000000005E-2</v>
      </c>
      <c r="U31">
        <v>331.05599999999998</v>
      </c>
      <c r="V31">
        <v>9.0611580000000007</v>
      </c>
      <c r="W31">
        <v>22.130997000000001</v>
      </c>
      <c r="X31">
        <v>99.440414000000004</v>
      </c>
      <c r="Y31">
        <v>0</v>
      </c>
      <c r="Z31">
        <v>19.032235</v>
      </c>
      <c r="AA31">
        <v>41.294879999999999</v>
      </c>
      <c r="AB31">
        <v>40.524901</v>
      </c>
      <c r="AC31">
        <v>29.595237999999998</v>
      </c>
      <c r="AD31">
        <v>37.147370000000002</v>
      </c>
      <c r="AE31">
        <v>50.323618000000003</v>
      </c>
      <c r="AF31">
        <v>7.9739129999999996</v>
      </c>
      <c r="AG31">
        <v>40.222433000000002</v>
      </c>
      <c r="AH31">
        <v>154.89710600000001</v>
      </c>
      <c r="AI31">
        <v>32.408535000000001</v>
      </c>
      <c r="AJ31">
        <v>0</v>
      </c>
      <c r="AK31">
        <v>53.824224999999998</v>
      </c>
      <c r="AL31">
        <v>73.113039999999998</v>
      </c>
      <c r="AM31">
        <v>16.058021</v>
      </c>
      <c r="AN31">
        <v>1.034565</v>
      </c>
      <c r="AO31">
        <v>25.61328</v>
      </c>
      <c r="AP31">
        <v>11.160072</v>
      </c>
      <c r="AQ31">
        <v>0</v>
      </c>
      <c r="AR31">
        <v>45.952896000000003</v>
      </c>
      <c r="AS31">
        <v>32.396070999999999</v>
      </c>
      <c r="AT31">
        <v>8.5106560000000009</v>
      </c>
      <c r="AU31">
        <v>0</v>
      </c>
      <c r="AV31">
        <v>0</v>
      </c>
      <c r="AW31">
        <v>0</v>
      </c>
      <c r="AX31">
        <v>0</v>
      </c>
      <c r="AY31">
        <v>2.1145550000000002</v>
      </c>
      <c r="AZ31">
        <v>2.5948389999999999</v>
      </c>
      <c r="BA31">
        <v>1.710148</v>
      </c>
      <c r="BB31">
        <v>1.348163</v>
      </c>
      <c r="BC31">
        <v>33.880000000000003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2146.3200799999995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182.130799</v>
      </c>
      <c r="L32">
        <v>232.80226999999999</v>
      </c>
      <c r="M32">
        <v>90.333759999999998</v>
      </c>
      <c r="N32">
        <v>115.76312</v>
      </c>
      <c r="O32">
        <v>121.285842</v>
      </c>
      <c r="P32">
        <v>133.20402300000001</v>
      </c>
      <c r="Q32">
        <v>8.7313600000000005</v>
      </c>
      <c r="R32">
        <v>23.494909</v>
      </c>
      <c r="S32">
        <v>14.07626</v>
      </c>
      <c r="T32">
        <v>7.8408000000000005E-2</v>
      </c>
      <c r="U32">
        <v>331.05599999999998</v>
      </c>
      <c r="V32">
        <v>9.0611580000000007</v>
      </c>
      <c r="W32">
        <v>22.130997000000001</v>
      </c>
      <c r="X32">
        <v>99.440414000000004</v>
      </c>
      <c r="Y32">
        <v>0</v>
      </c>
      <c r="Z32">
        <v>19.032235</v>
      </c>
      <c r="AA32">
        <v>41.294879999999999</v>
      </c>
      <c r="AB32">
        <v>40.524901</v>
      </c>
      <c r="AC32">
        <v>29.595237999999998</v>
      </c>
      <c r="AD32">
        <v>37.147370000000002</v>
      </c>
      <c r="AE32">
        <v>50.323618000000003</v>
      </c>
      <c r="AF32">
        <v>7.9739129999999996</v>
      </c>
      <c r="AG32">
        <v>40.222433000000002</v>
      </c>
      <c r="AH32">
        <v>154.89710600000001</v>
      </c>
      <c r="AI32">
        <v>32.408535000000001</v>
      </c>
      <c r="AJ32">
        <v>0</v>
      </c>
      <c r="AK32">
        <v>53.824224999999998</v>
      </c>
      <c r="AL32">
        <v>73.113039999999998</v>
      </c>
      <c r="AM32">
        <v>16.058021</v>
      </c>
      <c r="AN32">
        <v>1.034565</v>
      </c>
      <c r="AO32">
        <v>25.61328</v>
      </c>
      <c r="AP32">
        <v>11.160072</v>
      </c>
      <c r="AQ32">
        <v>0</v>
      </c>
      <c r="AR32">
        <v>45.952896000000003</v>
      </c>
      <c r="AS32">
        <v>32.396070999999999</v>
      </c>
      <c r="AT32">
        <v>8.5106560000000009</v>
      </c>
      <c r="AU32">
        <v>0</v>
      </c>
      <c r="AV32">
        <v>0</v>
      </c>
      <c r="AW32">
        <v>0</v>
      </c>
      <c r="AX32">
        <v>0</v>
      </c>
      <c r="AY32">
        <v>2.1145550000000002</v>
      </c>
      <c r="AZ32">
        <v>2.5948389999999999</v>
      </c>
      <c r="BA32">
        <v>1.710148</v>
      </c>
      <c r="BB32">
        <v>1.348163</v>
      </c>
      <c r="BC32">
        <v>33.880000000000003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2146.3200799999995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182.130799</v>
      </c>
      <c r="L33">
        <v>232.80226999999999</v>
      </c>
      <c r="M33">
        <v>90.333759999999998</v>
      </c>
      <c r="N33">
        <v>115.76312</v>
      </c>
      <c r="O33">
        <v>121.285842</v>
      </c>
      <c r="P33">
        <v>133.20402300000001</v>
      </c>
      <c r="Q33">
        <v>8.7313600000000005</v>
      </c>
      <c r="R33">
        <v>22.122831000000001</v>
      </c>
      <c r="S33">
        <v>14.07626</v>
      </c>
      <c r="T33">
        <v>7.8408000000000005E-2</v>
      </c>
      <c r="U33">
        <v>331.05599999999998</v>
      </c>
      <c r="V33">
        <v>4.84</v>
      </c>
      <c r="W33">
        <v>12.724579</v>
      </c>
      <c r="X33">
        <v>99.440414000000004</v>
      </c>
      <c r="Y33">
        <v>0</v>
      </c>
      <c r="Z33">
        <v>19.032235</v>
      </c>
      <c r="AA33">
        <v>41.294879999999999</v>
      </c>
      <c r="AB33">
        <v>40.524901</v>
      </c>
      <c r="AC33">
        <v>29.595237999999998</v>
      </c>
      <c r="AD33">
        <v>37.147370000000002</v>
      </c>
      <c r="AE33">
        <v>50.323618000000003</v>
      </c>
      <c r="AF33">
        <v>7.9739129999999996</v>
      </c>
      <c r="AG33">
        <v>40.222433000000002</v>
      </c>
      <c r="AH33">
        <v>154.89710600000001</v>
      </c>
      <c r="AI33">
        <v>32.408535000000001</v>
      </c>
      <c r="AJ33">
        <v>0</v>
      </c>
      <c r="AK33">
        <v>53.824224999999998</v>
      </c>
      <c r="AL33">
        <v>73.113039999999998</v>
      </c>
      <c r="AM33">
        <v>16.058021</v>
      </c>
      <c r="AN33">
        <v>1.034565</v>
      </c>
      <c r="AO33">
        <v>25.61328</v>
      </c>
      <c r="AP33">
        <v>9.920064</v>
      </c>
      <c r="AQ33">
        <v>0</v>
      </c>
      <c r="AR33">
        <v>45.952896000000003</v>
      </c>
      <c r="AS33">
        <v>32.396070999999999</v>
      </c>
      <c r="AT33">
        <v>8.5106560000000009</v>
      </c>
      <c r="AU33">
        <v>0</v>
      </c>
      <c r="AV33">
        <v>0</v>
      </c>
      <c r="AW33">
        <v>0</v>
      </c>
      <c r="AX33">
        <v>0</v>
      </c>
      <c r="AY33">
        <v>2.1145550000000002</v>
      </c>
      <c r="AZ33">
        <v>2.5948389999999999</v>
      </c>
      <c r="BA33">
        <v>1.710148</v>
      </c>
      <c r="BB33">
        <v>1.348163</v>
      </c>
      <c r="BC33">
        <v>38.72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2134.9204179999997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182.130799</v>
      </c>
      <c r="L34">
        <v>232.80226999999999</v>
      </c>
      <c r="M34">
        <v>90.333759999999998</v>
      </c>
      <c r="N34">
        <v>115.76312</v>
      </c>
      <c r="O34">
        <v>121.285842</v>
      </c>
      <c r="P34">
        <v>133.20402300000001</v>
      </c>
      <c r="Q34">
        <v>8.7313600000000005</v>
      </c>
      <c r="R34">
        <v>22.122831000000001</v>
      </c>
      <c r="S34">
        <v>14.07626</v>
      </c>
      <c r="T34">
        <v>7.8408000000000005E-2</v>
      </c>
      <c r="U34">
        <v>331.05599999999998</v>
      </c>
      <c r="V34">
        <v>4.84</v>
      </c>
      <c r="W34">
        <v>11.8096</v>
      </c>
      <c r="X34">
        <v>99.440414000000004</v>
      </c>
      <c r="Y34">
        <v>0</v>
      </c>
      <c r="Z34">
        <v>19.032235</v>
      </c>
      <c r="AA34">
        <v>41.294879999999999</v>
      </c>
      <c r="AB34">
        <v>40.524901</v>
      </c>
      <c r="AC34">
        <v>29.595237999999998</v>
      </c>
      <c r="AD34">
        <v>37.147370000000002</v>
      </c>
      <c r="AE34">
        <v>50.323618000000003</v>
      </c>
      <c r="AF34">
        <v>7.9739129999999996</v>
      </c>
      <c r="AG34">
        <v>40.222433000000002</v>
      </c>
      <c r="AH34">
        <v>154.89710600000001</v>
      </c>
      <c r="AI34">
        <v>32.408535000000001</v>
      </c>
      <c r="AJ34">
        <v>0</v>
      </c>
      <c r="AK34">
        <v>53.824224999999998</v>
      </c>
      <c r="AL34">
        <v>73.113039999999998</v>
      </c>
      <c r="AM34">
        <v>16.058021</v>
      </c>
      <c r="AN34">
        <v>1.034565</v>
      </c>
      <c r="AO34">
        <v>25.61328</v>
      </c>
      <c r="AP34">
        <v>9.920064</v>
      </c>
      <c r="AQ34">
        <v>0</v>
      </c>
      <c r="AR34">
        <v>45.952896000000003</v>
      </c>
      <c r="AS34">
        <v>32.396070999999999</v>
      </c>
      <c r="AT34">
        <v>8.5106560000000009</v>
      </c>
      <c r="AU34">
        <v>0</v>
      </c>
      <c r="AV34">
        <v>0</v>
      </c>
      <c r="AW34">
        <v>0</v>
      </c>
      <c r="AX34">
        <v>0</v>
      </c>
      <c r="AY34">
        <v>2.1145550000000002</v>
      </c>
      <c r="AZ34">
        <v>2.5948389999999999</v>
      </c>
      <c r="BA34">
        <v>1.710148</v>
      </c>
      <c r="BB34">
        <v>1.348163</v>
      </c>
      <c r="BC34">
        <v>44.53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2139.815439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182.129515</v>
      </c>
      <c r="L35">
        <v>231.43380999999999</v>
      </c>
      <c r="M35">
        <v>90.333759999999998</v>
      </c>
      <c r="N35">
        <v>115.76312</v>
      </c>
      <c r="O35">
        <v>121.285842</v>
      </c>
      <c r="P35">
        <v>137.39486099999999</v>
      </c>
      <c r="Q35">
        <v>8.7313600000000005</v>
      </c>
      <c r="R35">
        <v>20.123632000000001</v>
      </c>
      <c r="S35">
        <v>14.059656</v>
      </c>
      <c r="T35">
        <v>7.8408000000000005E-2</v>
      </c>
      <c r="U35">
        <v>331.05599999999998</v>
      </c>
      <c r="V35">
        <v>4.84</v>
      </c>
      <c r="W35">
        <v>11.8096</v>
      </c>
      <c r="X35">
        <v>70.153863999999999</v>
      </c>
      <c r="Y35">
        <v>0</v>
      </c>
      <c r="Z35">
        <v>19.032235</v>
      </c>
      <c r="AA35">
        <v>41.294879999999999</v>
      </c>
      <c r="AB35">
        <v>40.524901</v>
      </c>
      <c r="AC35">
        <v>29.595237999999998</v>
      </c>
      <c r="AD35">
        <v>37.147370000000002</v>
      </c>
      <c r="AE35">
        <v>50.323618000000003</v>
      </c>
      <c r="AF35">
        <v>7.9739129999999996</v>
      </c>
      <c r="AG35">
        <v>40.222433000000002</v>
      </c>
      <c r="AH35">
        <v>154.89710600000001</v>
      </c>
      <c r="AI35">
        <v>32.408535000000001</v>
      </c>
      <c r="AJ35">
        <v>0</v>
      </c>
      <c r="AK35">
        <v>53.824224999999998</v>
      </c>
      <c r="AL35">
        <v>73.113039999999998</v>
      </c>
      <c r="AM35">
        <v>16.058021</v>
      </c>
      <c r="AN35">
        <v>0.99624800000000002</v>
      </c>
      <c r="AO35">
        <v>25.61328</v>
      </c>
      <c r="AP35">
        <v>9.920064</v>
      </c>
      <c r="AQ35">
        <v>0</v>
      </c>
      <c r="AR35">
        <v>45.952896000000003</v>
      </c>
      <c r="AS35">
        <v>32.396070999999999</v>
      </c>
      <c r="AT35">
        <v>8.5106560000000009</v>
      </c>
      <c r="AU35">
        <v>0</v>
      </c>
      <c r="AV35">
        <v>0</v>
      </c>
      <c r="AW35">
        <v>0</v>
      </c>
      <c r="AX35">
        <v>0</v>
      </c>
      <c r="AY35">
        <v>2.1145550000000002</v>
      </c>
      <c r="AZ35">
        <v>2.5948389999999999</v>
      </c>
      <c r="BA35">
        <v>1.710148</v>
      </c>
      <c r="BB35">
        <v>1.348163</v>
      </c>
      <c r="BC35">
        <v>30.21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2096.9758630000001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182.129515</v>
      </c>
      <c r="L36">
        <v>231.43380999999999</v>
      </c>
      <c r="M36">
        <v>90.333759999999998</v>
      </c>
      <c r="N36">
        <v>115.76312</v>
      </c>
      <c r="O36">
        <v>121.285842</v>
      </c>
      <c r="P36">
        <v>137.45599999999999</v>
      </c>
      <c r="Q36">
        <v>8.7313600000000005</v>
      </c>
      <c r="R36">
        <v>20.123632000000001</v>
      </c>
      <c r="S36">
        <v>14.059656</v>
      </c>
      <c r="T36">
        <v>7.8408000000000005E-2</v>
      </c>
      <c r="U36">
        <v>331.05599999999998</v>
      </c>
      <c r="V36">
        <v>4.84</v>
      </c>
      <c r="W36">
        <v>11.8096</v>
      </c>
      <c r="X36">
        <v>70.153863999999999</v>
      </c>
      <c r="Y36">
        <v>0</v>
      </c>
      <c r="Z36">
        <v>19.032235</v>
      </c>
      <c r="AA36">
        <v>41.294879999999999</v>
      </c>
      <c r="AB36">
        <v>40.524901</v>
      </c>
      <c r="AC36">
        <v>29.595237999999998</v>
      </c>
      <c r="AD36">
        <v>37.147370000000002</v>
      </c>
      <c r="AE36">
        <v>50.323618000000003</v>
      </c>
      <c r="AF36">
        <v>7.9739129999999996</v>
      </c>
      <c r="AG36">
        <v>40.222433000000002</v>
      </c>
      <c r="AH36">
        <v>154.89710600000001</v>
      </c>
      <c r="AI36">
        <v>32.408535000000001</v>
      </c>
      <c r="AJ36">
        <v>0</v>
      </c>
      <c r="AK36">
        <v>53.824224999999998</v>
      </c>
      <c r="AL36">
        <v>73.113039999999998</v>
      </c>
      <c r="AM36">
        <v>16.058021</v>
      </c>
      <c r="AN36">
        <v>0.99624800000000002</v>
      </c>
      <c r="AO36">
        <v>25.61328</v>
      </c>
      <c r="AP36">
        <v>9.920064</v>
      </c>
      <c r="AQ36">
        <v>0</v>
      </c>
      <c r="AR36">
        <v>45.952896000000003</v>
      </c>
      <c r="AS36">
        <v>32.396070999999999</v>
      </c>
      <c r="AT36">
        <v>8.5106560000000009</v>
      </c>
      <c r="AU36">
        <v>0</v>
      </c>
      <c r="AV36">
        <v>0</v>
      </c>
      <c r="AW36">
        <v>0</v>
      </c>
      <c r="AX36">
        <v>0</v>
      </c>
      <c r="AY36">
        <v>2.1145550000000002</v>
      </c>
      <c r="AZ36">
        <v>2.5948389999999999</v>
      </c>
      <c r="BA36">
        <v>1.710148</v>
      </c>
      <c r="BB36">
        <v>1.348163</v>
      </c>
      <c r="BC36">
        <v>36.020000000000003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2102.847002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182.129515</v>
      </c>
      <c r="L37">
        <v>231.43380999999999</v>
      </c>
      <c r="M37">
        <v>90.333759999999998</v>
      </c>
      <c r="N37">
        <v>115.76312</v>
      </c>
      <c r="O37">
        <v>121.285842</v>
      </c>
      <c r="P37">
        <v>137.45599999999999</v>
      </c>
      <c r="Q37">
        <v>8.7313600000000005</v>
      </c>
      <c r="R37">
        <v>20.123632000000001</v>
      </c>
      <c r="S37">
        <v>14.059656</v>
      </c>
      <c r="T37">
        <v>7.8408000000000005E-2</v>
      </c>
      <c r="U37">
        <v>331.05599999999998</v>
      </c>
      <c r="V37">
        <v>4.84</v>
      </c>
      <c r="W37">
        <v>11.8096</v>
      </c>
      <c r="X37">
        <v>70.153863999999999</v>
      </c>
      <c r="Y37">
        <v>0</v>
      </c>
      <c r="Z37">
        <v>19.032235</v>
      </c>
      <c r="AA37">
        <v>41.294879999999999</v>
      </c>
      <c r="AB37">
        <v>40.524901</v>
      </c>
      <c r="AC37">
        <v>29.595237999999998</v>
      </c>
      <c r="AD37">
        <v>37.147370000000002</v>
      </c>
      <c r="AE37">
        <v>50.323618000000003</v>
      </c>
      <c r="AF37">
        <v>7.9739129999999996</v>
      </c>
      <c r="AG37">
        <v>40.222433000000002</v>
      </c>
      <c r="AH37">
        <v>154.89710600000001</v>
      </c>
      <c r="AI37">
        <v>32.408535000000001</v>
      </c>
      <c r="AJ37">
        <v>0</v>
      </c>
      <c r="AK37">
        <v>53.824224999999998</v>
      </c>
      <c r="AL37">
        <v>73.113039999999998</v>
      </c>
      <c r="AM37">
        <v>16.058021</v>
      </c>
      <c r="AN37">
        <v>0.99624800000000002</v>
      </c>
      <c r="AO37">
        <v>25.61328</v>
      </c>
      <c r="AP37">
        <v>10.540068</v>
      </c>
      <c r="AQ37">
        <v>0</v>
      </c>
      <c r="AR37">
        <v>45.952896000000003</v>
      </c>
      <c r="AS37">
        <v>32.396070999999999</v>
      </c>
      <c r="AT37">
        <v>11.170235999999999</v>
      </c>
      <c r="AU37">
        <v>0</v>
      </c>
      <c r="AV37">
        <v>0</v>
      </c>
      <c r="AW37">
        <v>0</v>
      </c>
      <c r="AX37">
        <v>0</v>
      </c>
      <c r="AY37">
        <v>2.1145550000000002</v>
      </c>
      <c r="AZ37">
        <v>2.5948389999999999</v>
      </c>
      <c r="BA37">
        <v>1.710148</v>
      </c>
      <c r="BB37">
        <v>1.348163</v>
      </c>
      <c r="BC37">
        <v>40.86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2110.966586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182.129515</v>
      </c>
      <c r="L38">
        <v>231.43380999999999</v>
      </c>
      <c r="M38">
        <v>90.333759999999998</v>
      </c>
      <c r="N38">
        <v>115.76312</v>
      </c>
      <c r="O38">
        <v>121.285842</v>
      </c>
      <c r="P38">
        <v>137.45599999999999</v>
      </c>
      <c r="Q38">
        <v>8.7313600000000005</v>
      </c>
      <c r="R38">
        <v>20.123632000000001</v>
      </c>
      <c r="S38">
        <v>14.059656</v>
      </c>
      <c r="T38">
        <v>7.8408000000000005E-2</v>
      </c>
      <c r="U38">
        <v>331.05599999999998</v>
      </c>
      <c r="V38">
        <v>4.84</v>
      </c>
      <c r="W38">
        <v>11.8096</v>
      </c>
      <c r="X38">
        <v>70.153863999999999</v>
      </c>
      <c r="Y38">
        <v>0</v>
      </c>
      <c r="Z38">
        <v>19.032235</v>
      </c>
      <c r="AA38">
        <v>41.294879999999999</v>
      </c>
      <c r="AB38">
        <v>40.524901</v>
      </c>
      <c r="AC38">
        <v>29.595237999999998</v>
      </c>
      <c r="AD38">
        <v>37.147370000000002</v>
      </c>
      <c r="AE38">
        <v>50.323618000000003</v>
      </c>
      <c r="AF38">
        <v>7.9739129999999996</v>
      </c>
      <c r="AG38">
        <v>40.222433000000002</v>
      </c>
      <c r="AH38">
        <v>154.89710600000001</v>
      </c>
      <c r="AI38">
        <v>32.408535000000001</v>
      </c>
      <c r="AJ38">
        <v>0</v>
      </c>
      <c r="AK38">
        <v>53.824224999999998</v>
      </c>
      <c r="AL38">
        <v>73.113039999999998</v>
      </c>
      <c r="AM38">
        <v>16.058021</v>
      </c>
      <c r="AN38">
        <v>0.99624800000000002</v>
      </c>
      <c r="AO38">
        <v>25.61328</v>
      </c>
      <c r="AP38">
        <v>10.540068</v>
      </c>
      <c r="AQ38">
        <v>0</v>
      </c>
      <c r="AR38">
        <v>45.952896000000003</v>
      </c>
      <c r="AS38">
        <v>32.396070999999999</v>
      </c>
      <c r="AT38">
        <v>11.170235999999999</v>
      </c>
      <c r="AU38">
        <v>0</v>
      </c>
      <c r="AV38">
        <v>0</v>
      </c>
      <c r="AW38">
        <v>0</v>
      </c>
      <c r="AX38">
        <v>0</v>
      </c>
      <c r="AY38">
        <v>2.1145550000000002</v>
      </c>
      <c r="AZ38">
        <v>2.5948389999999999</v>
      </c>
      <c r="BA38">
        <v>1.710148</v>
      </c>
      <c r="BB38">
        <v>1.348163</v>
      </c>
      <c r="BC38">
        <v>44.73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2114.8365859999999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182.11403300000001</v>
      </c>
      <c r="L39">
        <v>231.43380999999999</v>
      </c>
      <c r="M39">
        <v>90.333759999999998</v>
      </c>
      <c r="N39">
        <v>115.76312</v>
      </c>
      <c r="O39">
        <v>121.285842</v>
      </c>
      <c r="P39">
        <v>137.45599999999999</v>
      </c>
      <c r="Q39">
        <v>8.7313600000000005</v>
      </c>
      <c r="R39">
        <v>22.122831000000001</v>
      </c>
      <c r="S39">
        <v>14.059656</v>
      </c>
      <c r="T39">
        <v>7.8408000000000005E-2</v>
      </c>
      <c r="U39">
        <v>331.05599999999998</v>
      </c>
      <c r="V39">
        <v>4.84</v>
      </c>
      <c r="W39">
        <v>11.8096</v>
      </c>
      <c r="X39">
        <v>70.153863999999999</v>
      </c>
      <c r="Y39">
        <v>0</v>
      </c>
      <c r="Z39">
        <v>12.688157</v>
      </c>
      <c r="AA39">
        <v>41.294879999999999</v>
      </c>
      <c r="AB39">
        <v>40.524901</v>
      </c>
      <c r="AC39">
        <v>29.954432000000001</v>
      </c>
      <c r="AD39">
        <v>37.147370000000002</v>
      </c>
      <c r="AE39">
        <v>50.323618000000003</v>
      </c>
      <c r="AF39">
        <v>7.9739129999999996</v>
      </c>
      <c r="AG39">
        <v>40.222433000000002</v>
      </c>
      <c r="AH39">
        <v>154.89710600000001</v>
      </c>
      <c r="AI39">
        <v>32.408535000000001</v>
      </c>
      <c r="AJ39">
        <v>0</v>
      </c>
      <c r="AK39">
        <v>53.824224999999998</v>
      </c>
      <c r="AL39">
        <v>73.113039999999998</v>
      </c>
      <c r="AM39">
        <v>16.058021</v>
      </c>
      <c r="AN39">
        <v>0.99624800000000002</v>
      </c>
      <c r="AO39">
        <v>25.61328</v>
      </c>
      <c r="AP39">
        <v>11.160072</v>
      </c>
      <c r="AQ39">
        <v>0</v>
      </c>
      <c r="AR39">
        <v>45.952896000000003</v>
      </c>
      <c r="AS39">
        <v>32.396070999999999</v>
      </c>
      <c r="AT39">
        <v>11.170235999999999</v>
      </c>
      <c r="AU39">
        <v>0</v>
      </c>
      <c r="AV39">
        <v>0</v>
      </c>
      <c r="AW39">
        <v>0</v>
      </c>
      <c r="AX39">
        <v>0</v>
      </c>
      <c r="AY39">
        <v>2.1145550000000002</v>
      </c>
      <c r="AZ39">
        <v>2.5948389999999999</v>
      </c>
      <c r="BA39">
        <v>1.710148</v>
      </c>
      <c r="BB39">
        <v>1.348163</v>
      </c>
      <c r="BC39">
        <v>28.28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2095.0054230000001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182.11210600000001</v>
      </c>
      <c r="L40">
        <v>231.43380999999999</v>
      </c>
      <c r="M40">
        <v>90.333759999999998</v>
      </c>
      <c r="N40">
        <v>115.76312</v>
      </c>
      <c r="O40">
        <v>121.285842</v>
      </c>
      <c r="P40">
        <v>137.45599999999999</v>
      </c>
      <c r="Q40">
        <v>8.7313600000000005</v>
      </c>
      <c r="R40">
        <v>22.122831000000001</v>
      </c>
      <c r="S40">
        <v>14.059656</v>
      </c>
      <c r="T40">
        <v>7.8408000000000005E-2</v>
      </c>
      <c r="U40">
        <v>331.05599999999998</v>
      </c>
      <c r="V40">
        <v>9.0611580000000007</v>
      </c>
      <c r="W40">
        <v>11.8096</v>
      </c>
      <c r="X40">
        <v>99.440414000000004</v>
      </c>
      <c r="Y40">
        <v>0</v>
      </c>
      <c r="Z40">
        <v>12.688157</v>
      </c>
      <c r="AA40">
        <v>41.294879999999999</v>
      </c>
      <c r="AB40">
        <v>40.524901</v>
      </c>
      <c r="AC40">
        <v>29.954432000000001</v>
      </c>
      <c r="AD40">
        <v>37.147370000000002</v>
      </c>
      <c r="AE40">
        <v>50.323618000000003</v>
      </c>
      <c r="AF40">
        <v>7.9739129999999996</v>
      </c>
      <c r="AG40">
        <v>40.222433000000002</v>
      </c>
      <c r="AH40">
        <v>154.89710600000001</v>
      </c>
      <c r="AI40">
        <v>32.408535000000001</v>
      </c>
      <c r="AJ40">
        <v>0</v>
      </c>
      <c r="AK40">
        <v>53.824224999999998</v>
      </c>
      <c r="AL40">
        <v>73.113039999999998</v>
      </c>
      <c r="AM40">
        <v>16.058021</v>
      </c>
      <c r="AN40">
        <v>0.99624800000000002</v>
      </c>
      <c r="AO40">
        <v>25.61328</v>
      </c>
      <c r="AP40">
        <v>11.160072</v>
      </c>
      <c r="AQ40">
        <v>0</v>
      </c>
      <c r="AR40">
        <v>45.952896000000003</v>
      </c>
      <c r="AS40">
        <v>32.396070999999999</v>
      </c>
      <c r="AT40">
        <v>11.170235999999999</v>
      </c>
      <c r="AU40">
        <v>0</v>
      </c>
      <c r="AV40">
        <v>0</v>
      </c>
      <c r="AW40">
        <v>0</v>
      </c>
      <c r="AX40">
        <v>0</v>
      </c>
      <c r="AY40">
        <v>2.1145550000000002</v>
      </c>
      <c r="AZ40">
        <v>2.5948389999999999</v>
      </c>
      <c r="BA40">
        <v>1.710148</v>
      </c>
      <c r="BB40">
        <v>1.348163</v>
      </c>
      <c r="BC40">
        <v>33.119999999999997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2133.3512039999996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182.107609</v>
      </c>
      <c r="L41">
        <v>231.43380999999999</v>
      </c>
      <c r="M41">
        <v>51.649285999999996</v>
      </c>
      <c r="N41">
        <v>88.465035999999998</v>
      </c>
      <c r="O41">
        <v>73.128625</v>
      </c>
      <c r="P41">
        <v>120.081271</v>
      </c>
      <c r="Q41">
        <v>8.7313600000000005</v>
      </c>
      <c r="R41">
        <v>23.330348999999998</v>
      </c>
      <c r="S41">
        <v>14.059656</v>
      </c>
      <c r="T41">
        <v>7.8408000000000005E-2</v>
      </c>
      <c r="U41">
        <v>331.05599999999998</v>
      </c>
      <c r="V41">
        <v>9.0611580000000007</v>
      </c>
      <c r="W41">
        <v>22.671430999999998</v>
      </c>
      <c r="X41">
        <v>99.440414000000004</v>
      </c>
      <c r="Y41">
        <v>0</v>
      </c>
      <c r="Z41">
        <v>12.688157</v>
      </c>
      <c r="AA41">
        <v>41.294879999999999</v>
      </c>
      <c r="AB41">
        <v>40.524901</v>
      </c>
      <c r="AC41">
        <v>29.954432000000001</v>
      </c>
      <c r="AD41">
        <v>37.147370000000002</v>
      </c>
      <c r="AE41">
        <v>50.323618000000003</v>
      </c>
      <c r="AF41">
        <v>7.9739129999999996</v>
      </c>
      <c r="AG41">
        <v>40.222433000000002</v>
      </c>
      <c r="AH41">
        <v>154.89710600000001</v>
      </c>
      <c r="AI41">
        <v>19.445122000000001</v>
      </c>
      <c r="AJ41">
        <v>0</v>
      </c>
      <c r="AK41">
        <v>53.824224999999998</v>
      </c>
      <c r="AL41">
        <v>73.113039999999998</v>
      </c>
      <c r="AM41">
        <v>16.058021</v>
      </c>
      <c r="AN41">
        <v>0.99624800000000002</v>
      </c>
      <c r="AO41">
        <v>25.61328</v>
      </c>
      <c r="AP41">
        <v>11.160072</v>
      </c>
      <c r="AQ41">
        <v>0</v>
      </c>
      <c r="AR41">
        <v>45.952896000000003</v>
      </c>
      <c r="AS41">
        <v>32.396070999999999</v>
      </c>
      <c r="AT41">
        <v>11.170235999999999</v>
      </c>
      <c r="AU41">
        <v>0</v>
      </c>
      <c r="AV41">
        <v>0</v>
      </c>
      <c r="AW41">
        <v>0</v>
      </c>
      <c r="AX41">
        <v>0</v>
      </c>
      <c r="AY41">
        <v>2.1145550000000002</v>
      </c>
      <c r="AZ41">
        <v>2.5948389999999999</v>
      </c>
      <c r="BA41">
        <v>1.710148</v>
      </c>
      <c r="BB41">
        <v>1.348163</v>
      </c>
      <c r="BC41">
        <v>38.92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2006.7381389999996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182.11210600000001</v>
      </c>
      <c r="L42">
        <v>231.43380999999999</v>
      </c>
      <c r="M42">
        <v>51.649285999999996</v>
      </c>
      <c r="N42">
        <v>88.465035999999998</v>
      </c>
      <c r="O42">
        <v>73.128625</v>
      </c>
      <c r="P42">
        <v>120.081271</v>
      </c>
      <c r="Q42">
        <v>8.7313600000000005</v>
      </c>
      <c r="R42">
        <v>23.330348999999998</v>
      </c>
      <c r="S42">
        <v>14.059656</v>
      </c>
      <c r="T42">
        <v>7.8408000000000005E-2</v>
      </c>
      <c r="U42">
        <v>331.05599999999998</v>
      </c>
      <c r="V42">
        <v>9.0611580000000007</v>
      </c>
      <c r="W42">
        <v>22.671430999999998</v>
      </c>
      <c r="X42">
        <v>99.440414000000004</v>
      </c>
      <c r="Y42">
        <v>0</v>
      </c>
      <c r="Z42">
        <v>12.688157</v>
      </c>
      <c r="AA42">
        <v>41.294879999999999</v>
      </c>
      <c r="AB42">
        <v>40.524901</v>
      </c>
      <c r="AC42">
        <v>29.954432000000001</v>
      </c>
      <c r="AD42">
        <v>37.147370000000002</v>
      </c>
      <c r="AE42">
        <v>50.323618000000003</v>
      </c>
      <c r="AF42">
        <v>7.9739129999999996</v>
      </c>
      <c r="AG42">
        <v>40.222433000000002</v>
      </c>
      <c r="AH42">
        <v>154.89710600000001</v>
      </c>
      <c r="AI42">
        <v>19.445122000000001</v>
      </c>
      <c r="AJ42">
        <v>0</v>
      </c>
      <c r="AK42">
        <v>53.824224999999998</v>
      </c>
      <c r="AL42">
        <v>73.113039999999998</v>
      </c>
      <c r="AM42">
        <v>16.058021</v>
      </c>
      <c r="AN42">
        <v>0.99624800000000002</v>
      </c>
      <c r="AO42">
        <v>25.61328</v>
      </c>
      <c r="AP42">
        <v>11.160072</v>
      </c>
      <c r="AQ42">
        <v>0</v>
      </c>
      <c r="AR42">
        <v>45.952896000000003</v>
      </c>
      <c r="AS42">
        <v>32.396070999999999</v>
      </c>
      <c r="AT42">
        <v>11.170235999999999</v>
      </c>
      <c r="AU42">
        <v>0</v>
      </c>
      <c r="AV42">
        <v>0</v>
      </c>
      <c r="AW42">
        <v>0</v>
      </c>
      <c r="AX42">
        <v>0</v>
      </c>
      <c r="AY42">
        <v>2.1145550000000002</v>
      </c>
      <c r="AZ42">
        <v>2.5948389999999999</v>
      </c>
      <c r="BA42">
        <v>1.710148</v>
      </c>
      <c r="BB42">
        <v>1.348163</v>
      </c>
      <c r="BC42">
        <v>42.8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2010.6226359999994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182.107609</v>
      </c>
      <c r="L43">
        <v>231.43380999999999</v>
      </c>
      <c r="M43">
        <v>51.649285999999996</v>
      </c>
      <c r="N43">
        <v>88.465035999999998</v>
      </c>
      <c r="O43">
        <v>73.128625</v>
      </c>
      <c r="P43">
        <v>120.081271</v>
      </c>
      <c r="Q43">
        <v>8.7313600000000005</v>
      </c>
      <c r="R43">
        <v>23.330348999999998</v>
      </c>
      <c r="S43">
        <v>14.059656</v>
      </c>
      <c r="T43">
        <v>7.8408000000000005E-2</v>
      </c>
      <c r="U43">
        <v>331.05599999999998</v>
      </c>
      <c r="V43">
        <v>9.0611580000000007</v>
      </c>
      <c r="W43">
        <v>23.242550999999999</v>
      </c>
      <c r="X43">
        <v>99.440414000000004</v>
      </c>
      <c r="Y43">
        <v>0</v>
      </c>
      <c r="Z43">
        <v>12.688157</v>
      </c>
      <c r="AA43">
        <v>41.294879999999999</v>
      </c>
      <c r="AB43">
        <v>40.524901</v>
      </c>
      <c r="AC43">
        <v>29.954432000000001</v>
      </c>
      <c r="AD43">
        <v>37.147370000000002</v>
      </c>
      <c r="AE43">
        <v>50.323618000000003</v>
      </c>
      <c r="AF43">
        <v>7.9739129999999996</v>
      </c>
      <c r="AG43">
        <v>40.222433000000002</v>
      </c>
      <c r="AH43">
        <v>154.89710600000001</v>
      </c>
      <c r="AI43">
        <v>19.445122000000001</v>
      </c>
      <c r="AJ43">
        <v>0</v>
      </c>
      <c r="AK43">
        <v>53.824224999999998</v>
      </c>
      <c r="AL43">
        <v>73.113039999999998</v>
      </c>
      <c r="AM43">
        <v>16.058021</v>
      </c>
      <c r="AN43">
        <v>0.99624800000000002</v>
      </c>
      <c r="AO43">
        <v>25.61328</v>
      </c>
      <c r="AP43">
        <v>11.160072</v>
      </c>
      <c r="AQ43">
        <v>0</v>
      </c>
      <c r="AR43">
        <v>45.952896000000003</v>
      </c>
      <c r="AS43">
        <v>32.396070999999999</v>
      </c>
      <c r="AT43">
        <v>11.170235999999999</v>
      </c>
      <c r="AU43">
        <v>0</v>
      </c>
      <c r="AV43">
        <v>0</v>
      </c>
      <c r="AW43">
        <v>0</v>
      </c>
      <c r="AX43">
        <v>0</v>
      </c>
      <c r="AY43">
        <v>2.1145550000000002</v>
      </c>
      <c r="AZ43">
        <v>2.5948389999999999</v>
      </c>
      <c r="BA43">
        <v>1.710148</v>
      </c>
      <c r="BB43">
        <v>1.348163</v>
      </c>
      <c r="BC43">
        <v>49.57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2017.9592589999995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182.11210600000001</v>
      </c>
      <c r="L44">
        <v>231.43380999999999</v>
      </c>
      <c r="M44">
        <v>51.649285999999996</v>
      </c>
      <c r="N44">
        <v>88.465035999999998</v>
      </c>
      <c r="O44">
        <v>73.128625</v>
      </c>
      <c r="P44">
        <v>120.081271</v>
      </c>
      <c r="Q44">
        <v>8.7313600000000005</v>
      </c>
      <c r="R44">
        <v>23.330348999999998</v>
      </c>
      <c r="S44">
        <v>14.059656</v>
      </c>
      <c r="T44">
        <v>7.8408000000000005E-2</v>
      </c>
      <c r="U44">
        <v>331.05599999999998</v>
      </c>
      <c r="V44">
        <v>9.0611580000000007</v>
      </c>
      <c r="W44">
        <v>23.242550999999999</v>
      </c>
      <c r="X44">
        <v>99.440414000000004</v>
      </c>
      <c r="Y44">
        <v>0</v>
      </c>
      <c r="Z44">
        <v>12.688157</v>
      </c>
      <c r="AA44">
        <v>41.294879999999999</v>
      </c>
      <c r="AB44">
        <v>40.524901</v>
      </c>
      <c r="AC44">
        <v>29.954432000000001</v>
      </c>
      <c r="AD44">
        <v>37.147370000000002</v>
      </c>
      <c r="AE44">
        <v>50.323618000000003</v>
      </c>
      <c r="AF44">
        <v>7.9739129999999996</v>
      </c>
      <c r="AG44">
        <v>40.222433000000002</v>
      </c>
      <c r="AH44">
        <v>154.89710600000001</v>
      </c>
      <c r="AI44">
        <v>19.445122000000001</v>
      </c>
      <c r="AJ44">
        <v>0</v>
      </c>
      <c r="AK44">
        <v>53.824224999999998</v>
      </c>
      <c r="AL44">
        <v>73.113039999999998</v>
      </c>
      <c r="AM44">
        <v>16.058021</v>
      </c>
      <c r="AN44">
        <v>0.99624800000000002</v>
      </c>
      <c r="AO44">
        <v>25.61328</v>
      </c>
      <c r="AP44">
        <v>11.160072</v>
      </c>
      <c r="AQ44">
        <v>0</v>
      </c>
      <c r="AR44">
        <v>45.952896000000003</v>
      </c>
      <c r="AS44">
        <v>32.396070999999999</v>
      </c>
      <c r="AT44">
        <v>11.170235999999999</v>
      </c>
      <c r="AU44">
        <v>0</v>
      </c>
      <c r="AV44">
        <v>0</v>
      </c>
      <c r="AW44">
        <v>0</v>
      </c>
      <c r="AX44">
        <v>0</v>
      </c>
      <c r="AY44">
        <v>2.1145550000000002</v>
      </c>
      <c r="AZ44">
        <v>2.5948389999999999</v>
      </c>
      <c r="BA44">
        <v>1.710148</v>
      </c>
      <c r="BB44">
        <v>1.348163</v>
      </c>
      <c r="BC44">
        <v>55.38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2023.7737559999996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182.107609</v>
      </c>
      <c r="L45">
        <v>231.43380999999999</v>
      </c>
      <c r="M45">
        <v>51.649285999999996</v>
      </c>
      <c r="N45">
        <v>74.526223000000002</v>
      </c>
      <c r="O45">
        <v>73.128625</v>
      </c>
      <c r="P45">
        <v>87.477385999999996</v>
      </c>
      <c r="Q45">
        <v>8.7313600000000005</v>
      </c>
      <c r="R45">
        <v>23.330348999999998</v>
      </c>
      <c r="S45">
        <v>14.059656</v>
      </c>
      <c r="T45">
        <v>7.8408000000000005E-2</v>
      </c>
      <c r="U45">
        <v>331.05599999999998</v>
      </c>
      <c r="V45">
        <v>9.0611580000000007</v>
      </c>
      <c r="W45">
        <v>23.242550999999999</v>
      </c>
      <c r="X45">
        <v>81.287509999999997</v>
      </c>
      <c r="Y45">
        <v>0</v>
      </c>
      <c r="Z45">
        <v>12.688157</v>
      </c>
      <c r="AA45">
        <v>41.294879999999999</v>
      </c>
      <c r="AB45">
        <v>40.524901</v>
      </c>
      <c r="AC45">
        <v>29.954432000000001</v>
      </c>
      <c r="AD45">
        <v>37.147370000000002</v>
      </c>
      <c r="AE45">
        <v>50.323618000000003</v>
      </c>
      <c r="AF45">
        <v>7.9739129999999996</v>
      </c>
      <c r="AG45">
        <v>40.222433000000002</v>
      </c>
      <c r="AH45">
        <v>154.89710600000001</v>
      </c>
      <c r="AI45">
        <v>19.445122000000001</v>
      </c>
      <c r="AJ45">
        <v>0</v>
      </c>
      <c r="AK45">
        <v>53.824224999999998</v>
      </c>
      <c r="AL45">
        <v>73.113039999999998</v>
      </c>
      <c r="AM45">
        <v>16.058021</v>
      </c>
      <c r="AN45">
        <v>0.99624800000000002</v>
      </c>
      <c r="AO45">
        <v>25.61328</v>
      </c>
      <c r="AP45">
        <v>11.160072</v>
      </c>
      <c r="AQ45">
        <v>0</v>
      </c>
      <c r="AR45">
        <v>45.952896000000003</v>
      </c>
      <c r="AS45">
        <v>32.396070999999999</v>
      </c>
      <c r="AT45">
        <v>11.170235999999999</v>
      </c>
      <c r="AU45">
        <v>0</v>
      </c>
      <c r="AV45">
        <v>0</v>
      </c>
      <c r="AW45">
        <v>0</v>
      </c>
      <c r="AX45">
        <v>0</v>
      </c>
      <c r="AY45">
        <v>2.1145550000000002</v>
      </c>
      <c r="AZ45">
        <v>2.5948389999999999</v>
      </c>
      <c r="BA45">
        <v>1.710148</v>
      </c>
      <c r="BB45">
        <v>1.348163</v>
      </c>
      <c r="BC45">
        <v>60.22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1963.9136569999998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182.11210600000001</v>
      </c>
      <c r="L46">
        <v>231.43380999999999</v>
      </c>
      <c r="M46">
        <v>51.649285999999996</v>
      </c>
      <c r="N46">
        <v>74.526223000000002</v>
      </c>
      <c r="O46">
        <v>49.525784000000002</v>
      </c>
      <c r="P46">
        <v>87.477385999999996</v>
      </c>
      <c r="Q46">
        <v>8.7313600000000005</v>
      </c>
      <c r="R46">
        <v>23.330348999999998</v>
      </c>
      <c r="S46">
        <v>14.059656</v>
      </c>
      <c r="T46">
        <v>7.8408000000000005E-2</v>
      </c>
      <c r="U46">
        <v>331.05599999999998</v>
      </c>
      <c r="V46">
        <v>9.0611580000000007</v>
      </c>
      <c r="W46">
        <v>23.242550999999999</v>
      </c>
      <c r="X46">
        <v>81.287509999999997</v>
      </c>
      <c r="Y46">
        <v>0</v>
      </c>
      <c r="Z46">
        <v>12.688157</v>
      </c>
      <c r="AA46">
        <v>41.294879999999999</v>
      </c>
      <c r="AB46">
        <v>40.524901</v>
      </c>
      <c r="AC46">
        <v>29.954432000000001</v>
      </c>
      <c r="AD46">
        <v>37.147370000000002</v>
      </c>
      <c r="AE46">
        <v>50.323618000000003</v>
      </c>
      <c r="AF46">
        <v>7.9739129999999996</v>
      </c>
      <c r="AG46">
        <v>40.222433000000002</v>
      </c>
      <c r="AH46">
        <v>154.89710600000001</v>
      </c>
      <c r="AI46">
        <v>19.445122000000001</v>
      </c>
      <c r="AJ46">
        <v>0</v>
      </c>
      <c r="AK46">
        <v>53.824224999999998</v>
      </c>
      <c r="AL46">
        <v>73.113039999999998</v>
      </c>
      <c r="AM46">
        <v>16.058021</v>
      </c>
      <c r="AN46">
        <v>0.99624800000000002</v>
      </c>
      <c r="AO46">
        <v>25.61328</v>
      </c>
      <c r="AP46">
        <v>11.160072</v>
      </c>
      <c r="AQ46">
        <v>0</v>
      </c>
      <c r="AR46">
        <v>50.227584</v>
      </c>
      <c r="AS46">
        <v>32.396070999999999</v>
      </c>
      <c r="AT46">
        <v>11.170235999999999</v>
      </c>
      <c r="AU46">
        <v>0</v>
      </c>
      <c r="AV46">
        <v>0</v>
      </c>
      <c r="AW46">
        <v>0</v>
      </c>
      <c r="AX46">
        <v>0</v>
      </c>
      <c r="AY46">
        <v>2.1145550000000002</v>
      </c>
      <c r="AZ46">
        <v>2.5948389999999999</v>
      </c>
      <c r="BA46">
        <v>1.710148</v>
      </c>
      <c r="BB46">
        <v>1.348163</v>
      </c>
      <c r="BC46">
        <v>62.16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1946.5300009999999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181.55381600000001</v>
      </c>
      <c r="L47">
        <v>232.79131000000001</v>
      </c>
      <c r="M47">
        <v>90.333759999999998</v>
      </c>
      <c r="N47">
        <v>101.824307</v>
      </c>
      <c r="O47">
        <v>93.252393999999995</v>
      </c>
      <c r="P47">
        <v>104.852114</v>
      </c>
      <c r="Q47">
        <v>8.6055200000000003</v>
      </c>
      <c r="R47">
        <v>22.390692000000001</v>
      </c>
      <c r="S47">
        <v>14.150914</v>
      </c>
      <c r="T47">
        <v>7.8408000000000005E-2</v>
      </c>
      <c r="U47">
        <v>331.05599999999998</v>
      </c>
      <c r="V47">
        <v>9.0611580000000007</v>
      </c>
      <c r="W47">
        <v>12.22584</v>
      </c>
      <c r="X47">
        <v>80.667990000000003</v>
      </c>
      <c r="Y47">
        <v>0</v>
      </c>
      <c r="Z47">
        <v>12.688157</v>
      </c>
      <c r="AA47">
        <v>41.294879999999999</v>
      </c>
      <c r="AB47">
        <v>40.524901</v>
      </c>
      <c r="AC47">
        <v>29.954432000000001</v>
      </c>
      <c r="AD47">
        <v>37.147370000000002</v>
      </c>
      <c r="AE47">
        <v>50.323618000000003</v>
      </c>
      <c r="AF47">
        <v>5.9804339999999998</v>
      </c>
      <c r="AG47">
        <v>40.222433000000002</v>
      </c>
      <c r="AH47">
        <v>154.89710600000001</v>
      </c>
      <c r="AI47">
        <v>19.445122000000001</v>
      </c>
      <c r="AJ47">
        <v>0</v>
      </c>
      <c r="AK47">
        <v>53.824224999999998</v>
      </c>
      <c r="AL47">
        <v>51.741536000000004</v>
      </c>
      <c r="AM47">
        <v>16.058021</v>
      </c>
      <c r="AN47">
        <v>0.99624800000000002</v>
      </c>
      <c r="AO47">
        <v>25.61328</v>
      </c>
      <c r="AP47">
        <v>11.160072</v>
      </c>
      <c r="AQ47">
        <v>0</v>
      </c>
      <c r="AR47">
        <v>50.227584</v>
      </c>
      <c r="AS47">
        <v>32.396070999999999</v>
      </c>
      <c r="AT47">
        <v>11.170235999999999</v>
      </c>
      <c r="AU47">
        <v>0</v>
      </c>
      <c r="AV47">
        <v>0</v>
      </c>
      <c r="AW47">
        <v>0</v>
      </c>
      <c r="AX47">
        <v>0</v>
      </c>
      <c r="AY47">
        <v>2.1145550000000002</v>
      </c>
      <c r="AZ47">
        <v>2.5948389999999999</v>
      </c>
      <c r="BA47">
        <v>1.710148</v>
      </c>
      <c r="BB47">
        <v>1.348163</v>
      </c>
      <c r="BC47">
        <v>67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2043.2776539999998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181.56057300000001</v>
      </c>
      <c r="L48">
        <v>232.79131000000001</v>
      </c>
      <c r="M48">
        <v>90.302396999999999</v>
      </c>
      <c r="N48">
        <v>101.824307</v>
      </c>
      <c r="O48">
        <v>97.687558999999993</v>
      </c>
      <c r="P48">
        <v>104.852114</v>
      </c>
      <c r="Q48">
        <v>8.6055200000000003</v>
      </c>
      <c r="R48">
        <v>22.390692000000001</v>
      </c>
      <c r="S48">
        <v>14.150914</v>
      </c>
      <c r="T48">
        <v>7.8408000000000005E-2</v>
      </c>
      <c r="U48">
        <v>331.05599999999998</v>
      </c>
      <c r="V48">
        <v>9.0611580000000007</v>
      </c>
      <c r="W48">
        <v>12.22584</v>
      </c>
      <c r="X48">
        <v>80.667990000000003</v>
      </c>
      <c r="Y48">
        <v>0</v>
      </c>
      <c r="Z48">
        <v>12.688157</v>
      </c>
      <c r="AA48">
        <v>41.294879999999999</v>
      </c>
      <c r="AB48">
        <v>40.524901</v>
      </c>
      <c r="AC48">
        <v>29.954432000000001</v>
      </c>
      <c r="AD48">
        <v>37.147370000000002</v>
      </c>
      <c r="AE48">
        <v>50.323618000000003</v>
      </c>
      <c r="AF48">
        <v>5.9804339999999998</v>
      </c>
      <c r="AG48">
        <v>40.222433000000002</v>
      </c>
      <c r="AH48">
        <v>154.89710600000001</v>
      </c>
      <c r="AI48">
        <v>19.445122000000001</v>
      </c>
      <c r="AJ48">
        <v>0</v>
      </c>
      <c r="AK48">
        <v>53.824224999999998</v>
      </c>
      <c r="AL48">
        <v>51.741536000000004</v>
      </c>
      <c r="AM48">
        <v>16.058021</v>
      </c>
      <c r="AN48">
        <v>0.99624800000000002</v>
      </c>
      <c r="AO48">
        <v>25.61328</v>
      </c>
      <c r="AP48">
        <v>11.160072</v>
      </c>
      <c r="AQ48">
        <v>0</v>
      </c>
      <c r="AR48">
        <v>45.952896000000003</v>
      </c>
      <c r="AS48">
        <v>32.396070999999999</v>
      </c>
      <c r="AT48">
        <v>11.170235999999999</v>
      </c>
      <c r="AU48">
        <v>0</v>
      </c>
      <c r="AV48">
        <v>0</v>
      </c>
      <c r="AW48">
        <v>0</v>
      </c>
      <c r="AX48">
        <v>0</v>
      </c>
      <c r="AY48">
        <v>2.1145550000000002</v>
      </c>
      <c r="AZ48">
        <v>2.5948389999999999</v>
      </c>
      <c r="BA48">
        <v>1.710148</v>
      </c>
      <c r="BB48">
        <v>1.348163</v>
      </c>
      <c r="BC48">
        <v>68.930000000000007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2045.3435249999998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181.55381600000001</v>
      </c>
      <c r="L49">
        <v>232.79131000000001</v>
      </c>
      <c r="M49">
        <v>50.843522</v>
      </c>
      <c r="N49">
        <v>74.526223000000002</v>
      </c>
      <c r="O49">
        <v>49.525784000000002</v>
      </c>
      <c r="P49">
        <v>85.541386000000003</v>
      </c>
      <c r="Q49">
        <v>8.6055200000000003</v>
      </c>
      <c r="R49">
        <v>22.438694000000002</v>
      </c>
      <c r="S49">
        <v>14.150914</v>
      </c>
      <c r="T49">
        <v>7.8408000000000005E-2</v>
      </c>
      <c r="U49">
        <v>331.05599999999998</v>
      </c>
      <c r="V49">
        <v>9.0611580000000007</v>
      </c>
      <c r="W49">
        <v>12.22584</v>
      </c>
      <c r="X49">
        <v>80.667990000000003</v>
      </c>
      <c r="Y49">
        <v>0</v>
      </c>
      <c r="Z49">
        <v>12.688157</v>
      </c>
      <c r="AA49">
        <v>41.294879999999999</v>
      </c>
      <c r="AB49">
        <v>40.524901</v>
      </c>
      <c r="AC49">
        <v>29.954432000000001</v>
      </c>
      <c r="AD49">
        <v>37.147370000000002</v>
      </c>
      <c r="AE49">
        <v>50.323618000000003</v>
      </c>
      <c r="AF49">
        <v>5.9804339999999998</v>
      </c>
      <c r="AG49">
        <v>40.222433000000002</v>
      </c>
      <c r="AH49">
        <v>154.89710600000001</v>
      </c>
      <c r="AI49">
        <v>19.445122000000001</v>
      </c>
      <c r="AJ49">
        <v>0</v>
      </c>
      <c r="AK49">
        <v>53.824224999999998</v>
      </c>
      <c r="AL49">
        <v>51.741536000000004</v>
      </c>
      <c r="AM49">
        <v>16.058021</v>
      </c>
      <c r="AN49">
        <v>0.99624800000000002</v>
      </c>
      <c r="AO49">
        <v>25.61328</v>
      </c>
      <c r="AP49">
        <v>11.160072</v>
      </c>
      <c r="AQ49">
        <v>0</v>
      </c>
      <c r="AR49">
        <v>45.952896000000003</v>
      </c>
      <c r="AS49">
        <v>32.396070999999999</v>
      </c>
      <c r="AT49">
        <v>11.170235999999999</v>
      </c>
      <c r="AU49">
        <v>0</v>
      </c>
      <c r="AV49">
        <v>0</v>
      </c>
      <c r="AW49">
        <v>0</v>
      </c>
      <c r="AX49">
        <v>0</v>
      </c>
      <c r="AY49">
        <v>2.1145550000000002</v>
      </c>
      <c r="AZ49">
        <v>2.5948389999999999</v>
      </c>
      <c r="BA49">
        <v>1.710148</v>
      </c>
      <c r="BB49">
        <v>1.348163</v>
      </c>
      <c r="BC49">
        <v>69.900000000000006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1912.1253079999999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181.555746</v>
      </c>
      <c r="L50">
        <v>232.79131000000001</v>
      </c>
      <c r="M50">
        <v>50.843522</v>
      </c>
      <c r="N50">
        <v>74.526223000000002</v>
      </c>
      <c r="O50">
        <v>49.525784000000002</v>
      </c>
      <c r="P50">
        <v>85.541386000000003</v>
      </c>
      <c r="Q50">
        <v>8.6055200000000003</v>
      </c>
      <c r="R50">
        <v>22.438694000000002</v>
      </c>
      <c r="S50">
        <v>14.150914</v>
      </c>
      <c r="T50">
        <v>7.8408000000000005E-2</v>
      </c>
      <c r="U50">
        <v>331.05599999999998</v>
      </c>
      <c r="V50">
        <v>9.0611580000000007</v>
      </c>
      <c r="W50">
        <v>12.22584</v>
      </c>
      <c r="X50">
        <v>80.667990000000003</v>
      </c>
      <c r="Y50">
        <v>0</v>
      </c>
      <c r="Z50">
        <v>12.688157</v>
      </c>
      <c r="AA50">
        <v>41.294879999999999</v>
      </c>
      <c r="AB50">
        <v>40.524901</v>
      </c>
      <c r="AC50">
        <v>29.954432000000001</v>
      </c>
      <c r="AD50">
        <v>37.147370000000002</v>
      </c>
      <c r="AE50">
        <v>50.323618000000003</v>
      </c>
      <c r="AF50">
        <v>5.9804339999999998</v>
      </c>
      <c r="AG50">
        <v>40.222433000000002</v>
      </c>
      <c r="AH50">
        <v>154.89710600000001</v>
      </c>
      <c r="AI50">
        <v>19.445122000000001</v>
      </c>
      <c r="AJ50">
        <v>0</v>
      </c>
      <c r="AK50">
        <v>53.824224999999998</v>
      </c>
      <c r="AL50">
        <v>51.741536000000004</v>
      </c>
      <c r="AM50">
        <v>16.058021</v>
      </c>
      <c r="AN50">
        <v>0.99624800000000002</v>
      </c>
      <c r="AO50">
        <v>25.61328</v>
      </c>
      <c r="AP50">
        <v>11.160072</v>
      </c>
      <c r="AQ50">
        <v>0</v>
      </c>
      <c r="AR50">
        <v>45.952896000000003</v>
      </c>
      <c r="AS50">
        <v>32.396070999999999</v>
      </c>
      <c r="AT50">
        <v>11.170235999999999</v>
      </c>
      <c r="AU50">
        <v>0</v>
      </c>
      <c r="AV50">
        <v>0</v>
      </c>
      <c r="AW50">
        <v>0</v>
      </c>
      <c r="AX50">
        <v>0</v>
      </c>
      <c r="AY50">
        <v>2.1145550000000002</v>
      </c>
      <c r="AZ50">
        <v>2.5948389999999999</v>
      </c>
      <c r="BA50">
        <v>1.710148</v>
      </c>
      <c r="BB50">
        <v>1.348163</v>
      </c>
      <c r="BC50">
        <v>71.84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1914.0672379999996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181.54899</v>
      </c>
      <c r="L51">
        <v>232.79131000000001</v>
      </c>
      <c r="M51">
        <v>50.843522</v>
      </c>
      <c r="N51">
        <v>74.526223000000002</v>
      </c>
      <c r="O51">
        <v>60.083936999999999</v>
      </c>
      <c r="P51">
        <v>85.541386000000003</v>
      </c>
      <c r="Q51">
        <v>8.6055200000000003</v>
      </c>
      <c r="R51">
        <v>22.438694000000002</v>
      </c>
      <c r="S51">
        <v>14.150914</v>
      </c>
      <c r="T51">
        <v>7.8408000000000005E-2</v>
      </c>
      <c r="U51">
        <v>331.05599999999998</v>
      </c>
      <c r="V51">
        <v>9.0611580000000007</v>
      </c>
      <c r="W51">
        <v>11.490159999999999</v>
      </c>
      <c r="X51">
        <v>80.667990000000003</v>
      </c>
      <c r="Y51">
        <v>0</v>
      </c>
      <c r="Z51">
        <v>12.688157</v>
      </c>
      <c r="AA51">
        <v>41.294879999999999</v>
      </c>
      <c r="AB51">
        <v>40.524901</v>
      </c>
      <c r="AC51">
        <v>29.954432000000001</v>
      </c>
      <c r="AD51">
        <v>37.147370000000002</v>
      </c>
      <c r="AE51">
        <v>50.323618000000003</v>
      </c>
      <c r="AF51">
        <v>5.9804339999999998</v>
      </c>
      <c r="AG51">
        <v>40.222433000000002</v>
      </c>
      <c r="AH51">
        <v>154.89710600000001</v>
      </c>
      <c r="AI51">
        <v>19.445122000000001</v>
      </c>
      <c r="AJ51">
        <v>0</v>
      </c>
      <c r="AK51">
        <v>53.824224999999998</v>
      </c>
      <c r="AL51">
        <v>82.224050000000005</v>
      </c>
      <c r="AM51">
        <v>16.058021</v>
      </c>
      <c r="AN51">
        <v>0.99624800000000002</v>
      </c>
      <c r="AO51">
        <v>25.61328</v>
      </c>
      <c r="AP51">
        <v>11.160072</v>
      </c>
      <c r="AQ51">
        <v>0</v>
      </c>
      <c r="AR51">
        <v>45.952896000000003</v>
      </c>
      <c r="AS51">
        <v>32.396070999999999</v>
      </c>
      <c r="AT51">
        <v>12.765984</v>
      </c>
      <c r="AU51">
        <v>0</v>
      </c>
      <c r="AV51">
        <v>0</v>
      </c>
      <c r="AW51">
        <v>0</v>
      </c>
      <c r="AX51">
        <v>0</v>
      </c>
      <c r="AY51">
        <v>2.1145550000000002</v>
      </c>
      <c r="AZ51">
        <v>2.5948389999999999</v>
      </c>
      <c r="BA51">
        <v>1.710148</v>
      </c>
      <c r="BB51">
        <v>1.348163</v>
      </c>
      <c r="BC51">
        <v>72.8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1956.9212169999996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181.555746</v>
      </c>
      <c r="L52">
        <v>232.79131000000001</v>
      </c>
      <c r="M52">
        <v>50.843522</v>
      </c>
      <c r="N52">
        <v>74.526223000000002</v>
      </c>
      <c r="O52">
        <v>60.083936999999999</v>
      </c>
      <c r="P52">
        <v>85.541386000000003</v>
      </c>
      <c r="Q52">
        <v>8.6055200000000003</v>
      </c>
      <c r="R52">
        <v>22.438694000000002</v>
      </c>
      <c r="S52">
        <v>14.150914</v>
      </c>
      <c r="T52">
        <v>7.8408000000000005E-2</v>
      </c>
      <c r="U52">
        <v>331.05599999999998</v>
      </c>
      <c r="V52">
        <v>9.0611580000000007</v>
      </c>
      <c r="W52">
        <v>11.490159999999999</v>
      </c>
      <c r="X52">
        <v>80.667990000000003</v>
      </c>
      <c r="Y52">
        <v>0</v>
      </c>
      <c r="Z52">
        <v>12.688157</v>
      </c>
      <c r="AA52">
        <v>41.294879999999999</v>
      </c>
      <c r="AB52">
        <v>40.524901</v>
      </c>
      <c r="AC52">
        <v>29.954432000000001</v>
      </c>
      <c r="AD52">
        <v>37.147370000000002</v>
      </c>
      <c r="AE52">
        <v>50.323618000000003</v>
      </c>
      <c r="AF52">
        <v>5.9804339999999998</v>
      </c>
      <c r="AG52">
        <v>40.222433000000002</v>
      </c>
      <c r="AH52">
        <v>154.89710600000001</v>
      </c>
      <c r="AI52">
        <v>19.445122000000001</v>
      </c>
      <c r="AJ52">
        <v>0</v>
      </c>
      <c r="AK52">
        <v>53.824224999999998</v>
      </c>
      <c r="AL52">
        <v>82.224050000000005</v>
      </c>
      <c r="AM52">
        <v>16.058021</v>
      </c>
      <c r="AN52">
        <v>0.99624800000000002</v>
      </c>
      <c r="AO52">
        <v>25.61328</v>
      </c>
      <c r="AP52">
        <v>11.160072</v>
      </c>
      <c r="AQ52">
        <v>0</v>
      </c>
      <c r="AR52">
        <v>45.952896000000003</v>
      </c>
      <c r="AS52">
        <v>32.396070999999999</v>
      </c>
      <c r="AT52">
        <v>12.765984</v>
      </c>
      <c r="AU52">
        <v>0</v>
      </c>
      <c r="AV52">
        <v>0</v>
      </c>
      <c r="AW52">
        <v>0</v>
      </c>
      <c r="AX52">
        <v>0</v>
      </c>
      <c r="AY52">
        <v>2.1145550000000002</v>
      </c>
      <c r="AZ52">
        <v>2.5948389999999999</v>
      </c>
      <c r="BA52">
        <v>1.710148</v>
      </c>
      <c r="BB52">
        <v>1.348163</v>
      </c>
      <c r="BC52">
        <v>73.77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1957.8979729999999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181.555746</v>
      </c>
      <c r="L53">
        <v>232.79131000000001</v>
      </c>
      <c r="M53">
        <v>50.843522</v>
      </c>
      <c r="N53">
        <v>88.465035999999998</v>
      </c>
      <c r="O53">
        <v>73.128625</v>
      </c>
      <c r="P53">
        <v>118.14527099999999</v>
      </c>
      <c r="Q53">
        <v>8.6055200000000003</v>
      </c>
      <c r="R53">
        <v>22.438694000000002</v>
      </c>
      <c r="S53">
        <v>14.150914</v>
      </c>
      <c r="T53">
        <v>7.8408000000000005E-2</v>
      </c>
      <c r="U53">
        <v>331.05599999999998</v>
      </c>
      <c r="V53">
        <v>9.0611580000000007</v>
      </c>
      <c r="W53">
        <v>11.490159999999999</v>
      </c>
      <c r="X53">
        <v>80.667990000000003</v>
      </c>
      <c r="Y53">
        <v>0</v>
      </c>
      <c r="Z53">
        <v>12.688157</v>
      </c>
      <c r="AA53">
        <v>41.294879999999999</v>
      </c>
      <c r="AB53">
        <v>40.524901</v>
      </c>
      <c r="AC53">
        <v>29.954432000000001</v>
      </c>
      <c r="AD53">
        <v>37.147370000000002</v>
      </c>
      <c r="AE53">
        <v>50.323618000000003</v>
      </c>
      <c r="AF53">
        <v>5.9804339999999998</v>
      </c>
      <c r="AG53">
        <v>40.222433000000002</v>
      </c>
      <c r="AH53">
        <v>154.89710600000001</v>
      </c>
      <c r="AI53">
        <v>19.445122000000001</v>
      </c>
      <c r="AJ53">
        <v>0</v>
      </c>
      <c r="AK53">
        <v>53.824224999999998</v>
      </c>
      <c r="AL53">
        <v>82.224050000000005</v>
      </c>
      <c r="AM53">
        <v>16.058021</v>
      </c>
      <c r="AN53">
        <v>0.99624800000000002</v>
      </c>
      <c r="AO53">
        <v>25.61328</v>
      </c>
      <c r="AP53">
        <v>11.160072</v>
      </c>
      <c r="AQ53">
        <v>0</v>
      </c>
      <c r="AR53">
        <v>45.952896000000003</v>
      </c>
      <c r="AS53">
        <v>32.396070999999999</v>
      </c>
      <c r="AT53">
        <v>12.765984</v>
      </c>
      <c r="AU53">
        <v>0</v>
      </c>
      <c r="AV53">
        <v>0</v>
      </c>
      <c r="AW53">
        <v>0</v>
      </c>
      <c r="AX53">
        <v>0</v>
      </c>
      <c r="AY53">
        <v>2.1145550000000002</v>
      </c>
      <c r="AZ53">
        <v>2.5948389999999999</v>
      </c>
      <c r="BA53">
        <v>1.710148</v>
      </c>
      <c r="BB53">
        <v>1.348163</v>
      </c>
      <c r="BC53">
        <v>71.84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2015.5553589999995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181.54899</v>
      </c>
      <c r="L54">
        <v>232.79131000000001</v>
      </c>
      <c r="M54">
        <v>50.843522</v>
      </c>
      <c r="N54">
        <v>88.465035999999998</v>
      </c>
      <c r="O54">
        <v>73.128625</v>
      </c>
      <c r="P54">
        <v>118.14527099999999</v>
      </c>
      <c r="Q54">
        <v>8.6055200000000003</v>
      </c>
      <c r="R54">
        <v>22.438694000000002</v>
      </c>
      <c r="S54">
        <v>14.150914</v>
      </c>
      <c r="T54">
        <v>7.8408000000000005E-2</v>
      </c>
      <c r="U54">
        <v>331.05599999999998</v>
      </c>
      <c r="V54">
        <v>9.0611580000000007</v>
      </c>
      <c r="W54">
        <v>11.490159999999999</v>
      </c>
      <c r="X54">
        <v>80.667990000000003</v>
      </c>
      <c r="Y54">
        <v>0</v>
      </c>
      <c r="Z54">
        <v>12.688157</v>
      </c>
      <c r="AA54">
        <v>41.294879999999999</v>
      </c>
      <c r="AB54">
        <v>40.524901</v>
      </c>
      <c r="AC54">
        <v>29.954432000000001</v>
      </c>
      <c r="AD54">
        <v>37.147370000000002</v>
      </c>
      <c r="AE54">
        <v>50.323618000000003</v>
      </c>
      <c r="AF54">
        <v>5.9804339999999998</v>
      </c>
      <c r="AG54">
        <v>40.222433000000002</v>
      </c>
      <c r="AH54">
        <v>154.89710600000001</v>
      </c>
      <c r="AI54">
        <v>19.445122000000001</v>
      </c>
      <c r="AJ54">
        <v>0</v>
      </c>
      <c r="AK54">
        <v>53.824224999999998</v>
      </c>
      <c r="AL54">
        <v>82.224050000000005</v>
      </c>
      <c r="AM54">
        <v>16.058021</v>
      </c>
      <c r="AN54">
        <v>0.99624800000000002</v>
      </c>
      <c r="AO54">
        <v>25.61328</v>
      </c>
      <c r="AP54">
        <v>11.160072</v>
      </c>
      <c r="AQ54">
        <v>0</v>
      </c>
      <c r="AR54">
        <v>45.952896000000003</v>
      </c>
      <c r="AS54">
        <v>32.396070999999999</v>
      </c>
      <c r="AT54">
        <v>12.765984</v>
      </c>
      <c r="AU54">
        <v>0</v>
      </c>
      <c r="AV54">
        <v>0</v>
      </c>
      <c r="AW54">
        <v>0</v>
      </c>
      <c r="AX54">
        <v>0</v>
      </c>
      <c r="AY54">
        <v>2.1145550000000002</v>
      </c>
      <c r="AZ54">
        <v>2.5948389999999999</v>
      </c>
      <c r="BA54">
        <v>1.710148</v>
      </c>
      <c r="BB54">
        <v>1.348163</v>
      </c>
      <c r="BC54">
        <v>70.87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2014.5786029999999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181.555746</v>
      </c>
      <c r="L55">
        <v>231.936555</v>
      </c>
      <c r="M55">
        <v>50.843522</v>
      </c>
      <c r="N55">
        <v>88.465035999999998</v>
      </c>
      <c r="O55">
        <v>73.128625</v>
      </c>
      <c r="P55">
        <v>118.14527099999999</v>
      </c>
      <c r="Q55">
        <v>8.6055200000000003</v>
      </c>
      <c r="R55">
        <v>22.438694000000002</v>
      </c>
      <c r="S55">
        <v>14.150914</v>
      </c>
      <c r="T55">
        <v>7.8408000000000005E-2</v>
      </c>
      <c r="U55">
        <v>331.05599999999998</v>
      </c>
      <c r="V55">
        <v>9.0611580000000007</v>
      </c>
      <c r="W55">
        <v>11.490159999999999</v>
      </c>
      <c r="X55">
        <v>80.667990000000003</v>
      </c>
      <c r="Y55">
        <v>0</v>
      </c>
      <c r="Z55">
        <v>12.688157</v>
      </c>
      <c r="AA55">
        <v>41.294879999999999</v>
      </c>
      <c r="AB55">
        <v>40.524901</v>
      </c>
      <c r="AC55">
        <v>29.954432000000001</v>
      </c>
      <c r="AD55">
        <v>37.147370000000002</v>
      </c>
      <c r="AE55">
        <v>50.323618000000003</v>
      </c>
      <c r="AF55">
        <v>5.9804339999999998</v>
      </c>
      <c r="AG55">
        <v>40.222433000000002</v>
      </c>
      <c r="AH55">
        <v>154.89710600000001</v>
      </c>
      <c r="AI55">
        <v>19.445122000000001</v>
      </c>
      <c r="AJ55">
        <v>0</v>
      </c>
      <c r="AK55">
        <v>53.824224999999998</v>
      </c>
      <c r="AL55">
        <v>82.224050000000005</v>
      </c>
      <c r="AM55">
        <v>16.058021</v>
      </c>
      <c r="AN55">
        <v>0.99624800000000002</v>
      </c>
      <c r="AO55">
        <v>25.61328</v>
      </c>
      <c r="AP55">
        <v>11.160072</v>
      </c>
      <c r="AQ55">
        <v>0</v>
      </c>
      <c r="AR55">
        <v>45.952896000000003</v>
      </c>
      <c r="AS55">
        <v>33.336038000000002</v>
      </c>
      <c r="AT55">
        <v>12.765984</v>
      </c>
      <c r="AU55">
        <v>0</v>
      </c>
      <c r="AV55">
        <v>0</v>
      </c>
      <c r="AW55">
        <v>0</v>
      </c>
      <c r="AX55">
        <v>0</v>
      </c>
      <c r="AY55">
        <v>2.1145550000000002</v>
      </c>
      <c r="AZ55">
        <v>2.5948389999999999</v>
      </c>
      <c r="BA55">
        <v>1.710148</v>
      </c>
      <c r="BB55">
        <v>1.348163</v>
      </c>
      <c r="BC55">
        <v>68.930000000000007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2012.7305709999998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181.54899</v>
      </c>
      <c r="L56">
        <v>231.936555</v>
      </c>
      <c r="M56">
        <v>50.843522</v>
      </c>
      <c r="N56">
        <v>88.465035999999998</v>
      </c>
      <c r="O56">
        <v>73.128625</v>
      </c>
      <c r="P56">
        <v>118.14527099999999</v>
      </c>
      <c r="Q56">
        <v>8.6055200000000003</v>
      </c>
      <c r="R56">
        <v>22.438694000000002</v>
      </c>
      <c r="S56">
        <v>14.150914</v>
      </c>
      <c r="T56">
        <v>7.8408000000000005E-2</v>
      </c>
      <c r="U56">
        <v>331.05599999999998</v>
      </c>
      <c r="V56">
        <v>9.0611580000000007</v>
      </c>
      <c r="W56">
        <v>11.490159999999999</v>
      </c>
      <c r="X56">
        <v>80.667990000000003</v>
      </c>
      <c r="Y56">
        <v>0</v>
      </c>
      <c r="Z56">
        <v>12.688157</v>
      </c>
      <c r="AA56">
        <v>41.294879999999999</v>
      </c>
      <c r="AB56">
        <v>40.524901</v>
      </c>
      <c r="AC56">
        <v>29.954432000000001</v>
      </c>
      <c r="AD56">
        <v>37.147370000000002</v>
      </c>
      <c r="AE56">
        <v>50.323618000000003</v>
      </c>
      <c r="AF56">
        <v>5.9804339999999998</v>
      </c>
      <c r="AG56">
        <v>40.222433000000002</v>
      </c>
      <c r="AH56">
        <v>154.89710600000001</v>
      </c>
      <c r="AI56">
        <v>19.445122000000001</v>
      </c>
      <c r="AJ56">
        <v>0</v>
      </c>
      <c r="AK56">
        <v>53.824224999999998</v>
      </c>
      <c r="AL56">
        <v>82.224050000000005</v>
      </c>
      <c r="AM56">
        <v>16.058021</v>
      </c>
      <c r="AN56">
        <v>0.99624800000000002</v>
      </c>
      <c r="AO56">
        <v>25.61328</v>
      </c>
      <c r="AP56">
        <v>11.160072</v>
      </c>
      <c r="AQ56">
        <v>0</v>
      </c>
      <c r="AR56">
        <v>45.952896000000003</v>
      </c>
      <c r="AS56">
        <v>33.336038000000002</v>
      </c>
      <c r="AT56">
        <v>12.765984</v>
      </c>
      <c r="AU56">
        <v>0</v>
      </c>
      <c r="AV56">
        <v>0</v>
      </c>
      <c r="AW56">
        <v>0</v>
      </c>
      <c r="AX56">
        <v>0</v>
      </c>
      <c r="AY56">
        <v>2.1145550000000002</v>
      </c>
      <c r="AZ56">
        <v>2.5948389999999999</v>
      </c>
      <c r="BA56">
        <v>1.710148</v>
      </c>
      <c r="BB56">
        <v>1.348163</v>
      </c>
      <c r="BC56">
        <v>69.900000000000006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2013.6938149999996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181.587602</v>
      </c>
      <c r="L57">
        <v>232.79131000000001</v>
      </c>
      <c r="M57">
        <v>50.843522</v>
      </c>
      <c r="N57">
        <v>88.465035999999998</v>
      </c>
      <c r="O57">
        <v>73.128625</v>
      </c>
      <c r="P57">
        <v>118.14527099999999</v>
      </c>
      <c r="Q57">
        <v>8.6055200000000003</v>
      </c>
      <c r="R57">
        <v>23.146429000000001</v>
      </c>
      <c r="S57">
        <v>14.150914</v>
      </c>
      <c r="T57">
        <v>7.8408000000000005E-2</v>
      </c>
      <c r="U57">
        <v>331.05599999999998</v>
      </c>
      <c r="V57">
        <v>9.0611580000000007</v>
      </c>
      <c r="W57">
        <v>23.331897999999999</v>
      </c>
      <c r="X57">
        <v>80.667990000000003</v>
      </c>
      <c r="Y57">
        <v>0</v>
      </c>
      <c r="Z57">
        <v>12.688157</v>
      </c>
      <c r="AA57">
        <v>41.294879999999999</v>
      </c>
      <c r="AB57">
        <v>40.524901</v>
      </c>
      <c r="AC57">
        <v>29.954432000000001</v>
      </c>
      <c r="AD57">
        <v>37.147370000000002</v>
      </c>
      <c r="AE57">
        <v>50.323618000000003</v>
      </c>
      <c r="AF57">
        <v>5.9804339999999998</v>
      </c>
      <c r="AG57">
        <v>40.222433000000002</v>
      </c>
      <c r="AH57">
        <v>154.89710600000001</v>
      </c>
      <c r="AI57">
        <v>19.445122000000001</v>
      </c>
      <c r="AJ57">
        <v>0</v>
      </c>
      <c r="AK57">
        <v>53.824224999999998</v>
      </c>
      <c r="AL57">
        <v>82.224050000000005</v>
      </c>
      <c r="AM57">
        <v>16.058021</v>
      </c>
      <c r="AN57">
        <v>0.99624800000000002</v>
      </c>
      <c r="AO57">
        <v>25.61328</v>
      </c>
      <c r="AP57">
        <v>11.160072</v>
      </c>
      <c r="AQ57">
        <v>0</v>
      </c>
      <c r="AR57">
        <v>45.952896000000003</v>
      </c>
      <c r="AS57">
        <v>33.336038000000002</v>
      </c>
      <c r="AT57">
        <v>12.765984</v>
      </c>
      <c r="AU57">
        <v>0</v>
      </c>
      <c r="AV57">
        <v>0</v>
      </c>
      <c r="AW57">
        <v>0</v>
      </c>
      <c r="AX57">
        <v>0</v>
      </c>
      <c r="AY57">
        <v>2.1145550000000002</v>
      </c>
      <c r="AZ57">
        <v>2.5948389999999999</v>
      </c>
      <c r="BA57">
        <v>1.710148</v>
      </c>
      <c r="BB57">
        <v>1.348163</v>
      </c>
      <c r="BC57">
        <v>53.24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2010.4766549999997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181.59725499999999</v>
      </c>
      <c r="L58">
        <v>293.66612900000001</v>
      </c>
      <c r="M58">
        <v>50.843522</v>
      </c>
      <c r="N58">
        <v>88.465035999999998</v>
      </c>
      <c r="O58">
        <v>73.128625</v>
      </c>
      <c r="P58">
        <v>118.14527099999999</v>
      </c>
      <c r="Q58">
        <v>8.6055200000000003</v>
      </c>
      <c r="R58">
        <v>23.146429000000001</v>
      </c>
      <c r="S58">
        <v>14.150914</v>
      </c>
      <c r="T58">
        <v>7.8408000000000005E-2</v>
      </c>
      <c r="U58">
        <v>331.05599999999998</v>
      </c>
      <c r="V58">
        <v>9.0611580000000007</v>
      </c>
      <c r="W58">
        <v>23.331897999999999</v>
      </c>
      <c r="X58">
        <v>80.667990000000003</v>
      </c>
      <c r="Y58">
        <v>0</v>
      </c>
      <c r="Z58">
        <v>12.688157</v>
      </c>
      <c r="AA58">
        <v>41.294879999999999</v>
      </c>
      <c r="AB58">
        <v>40.524901</v>
      </c>
      <c r="AC58">
        <v>29.954432000000001</v>
      </c>
      <c r="AD58">
        <v>37.147370000000002</v>
      </c>
      <c r="AE58">
        <v>50.323618000000003</v>
      </c>
      <c r="AF58">
        <v>5.9804339999999998</v>
      </c>
      <c r="AG58">
        <v>40.222433000000002</v>
      </c>
      <c r="AH58">
        <v>154.89710600000001</v>
      </c>
      <c r="AI58">
        <v>19.445122000000001</v>
      </c>
      <c r="AJ58">
        <v>0</v>
      </c>
      <c r="AK58">
        <v>53.824224999999998</v>
      </c>
      <c r="AL58">
        <v>82.224050000000005</v>
      </c>
      <c r="AM58">
        <v>16.058021</v>
      </c>
      <c r="AN58">
        <v>0.99624800000000002</v>
      </c>
      <c r="AO58">
        <v>25.61328</v>
      </c>
      <c r="AP58">
        <v>11.160072</v>
      </c>
      <c r="AQ58">
        <v>0</v>
      </c>
      <c r="AR58">
        <v>45.952896000000003</v>
      </c>
      <c r="AS58">
        <v>33.336038000000002</v>
      </c>
      <c r="AT58">
        <v>12.765984</v>
      </c>
      <c r="AU58">
        <v>0</v>
      </c>
      <c r="AV58">
        <v>0</v>
      </c>
      <c r="AW58">
        <v>0</v>
      </c>
      <c r="AX58">
        <v>0</v>
      </c>
      <c r="AY58">
        <v>2.1145550000000002</v>
      </c>
      <c r="AZ58">
        <v>2.5948389999999999</v>
      </c>
      <c r="BA58">
        <v>1.710148</v>
      </c>
      <c r="BB58">
        <v>1.348163</v>
      </c>
      <c r="BC58">
        <v>53.24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2071.3611269999992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181.587602</v>
      </c>
      <c r="L59">
        <v>313.02612900000003</v>
      </c>
      <c r="M59">
        <v>50.843522</v>
      </c>
      <c r="N59">
        <v>88.465035999999998</v>
      </c>
      <c r="O59">
        <v>73.128625</v>
      </c>
      <c r="P59">
        <v>118.14527099999999</v>
      </c>
      <c r="Q59">
        <v>8.6055200000000003</v>
      </c>
      <c r="R59">
        <v>23.146429000000001</v>
      </c>
      <c r="S59">
        <v>14.150914</v>
      </c>
      <c r="T59">
        <v>7.8408000000000005E-2</v>
      </c>
      <c r="U59">
        <v>331.05599999999998</v>
      </c>
      <c r="V59">
        <v>9.0611580000000007</v>
      </c>
      <c r="W59">
        <v>23.331897999999999</v>
      </c>
      <c r="X59">
        <v>80.667990000000003</v>
      </c>
      <c r="Y59">
        <v>0</v>
      </c>
      <c r="Z59">
        <v>12.688157</v>
      </c>
      <c r="AA59">
        <v>41.294879999999999</v>
      </c>
      <c r="AB59">
        <v>40.524901</v>
      </c>
      <c r="AC59">
        <v>29.954432000000001</v>
      </c>
      <c r="AD59">
        <v>37.147370000000002</v>
      </c>
      <c r="AE59">
        <v>50.323618000000003</v>
      </c>
      <c r="AF59">
        <v>5.9804339999999998</v>
      </c>
      <c r="AG59">
        <v>40.222433000000002</v>
      </c>
      <c r="AH59">
        <v>154.89710600000001</v>
      </c>
      <c r="AI59">
        <v>19.445122000000001</v>
      </c>
      <c r="AJ59">
        <v>0</v>
      </c>
      <c r="AK59">
        <v>53.824224999999998</v>
      </c>
      <c r="AL59">
        <v>82.224050000000005</v>
      </c>
      <c r="AM59">
        <v>16.058021</v>
      </c>
      <c r="AN59">
        <v>0.99624800000000002</v>
      </c>
      <c r="AO59">
        <v>25.61328</v>
      </c>
      <c r="AP59">
        <v>11.160072</v>
      </c>
      <c r="AQ59">
        <v>0</v>
      </c>
      <c r="AR59">
        <v>45.952896000000003</v>
      </c>
      <c r="AS59">
        <v>32.396070999999999</v>
      </c>
      <c r="AT59">
        <v>12.765984</v>
      </c>
      <c r="AU59">
        <v>0</v>
      </c>
      <c r="AV59">
        <v>0</v>
      </c>
      <c r="AW59">
        <v>0</v>
      </c>
      <c r="AX59">
        <v>0</v>
      </c>
      <c r="AY59">
        <v>2.1145550000000002</v>
      </c>
      <c r="AZ59">
        <v>2.5948389999999999</v>
      </c>
      <c r="BA59">
        <v>1.710148</v>
      </c>
      <c r="BB59">
        <v>1.348163</v>
      </c>
      <c r="BC59">
        <v>53.24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2089.7715069999995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181.59725499999999</v>
      </c>
      <c r="L60">
        <v>342.06612899999999</v>
      </c>
      <c r="M60">
        <v>50.843522</v>
      </c>
      <c r="N60">
        <v>88.465035999999998</v>
      </c>
      <c r="O60">
        <v>73.128625</v>
      </c>
      <c r="P60">
        <v>118.14527099999999</v>
      </c>
      <c r="Q60">
        <v>8.6055200000000003</v>
      </c>
      <c r="R60">
        <v>23.146429000000001</v>
      </c>
      <c r="S60">
        <v>14.150914</v>
      </c>
      <c r="T60">
        <v>7.8408000000000005E-2</v>
      </c>
      <c r="U60">
        <v>331.05599999999998</v>
      </c>
      <c r="V60">
        <v>9.0611580000000007</v>
      </c>
      <c r="W60">
        <v>23.331897999999999</v>
      </c>
      <c r="X60">
        <v>80.667990000000003</v>
      </c>
      <c r="Y60">
        <v>0</v>
      </c>
      <c r="Z60">
        <v>12.688157</v>
      </c>
      <c r="AA60">
        <v>41.294879999999999</v>
      </c>
      <c r="AB60">
        <v>40.524901</v>
      </c>
      <c r="AC60">
        <v>29.954432000000001</v>
      </c>
      <c r="AD60">
        <v>37.147370000000002</v>
      </c>
      <c r="AE60">
        <v>50.323618000000003</v>
      </c>
      <c r="AF60">
        <v>5.9804339999999998</v>
      </c>
      <c r="AG60">
        <v>40.222433000000002</v>
      </c>
      <c r="AH60">
        <v>154.89710600000001</v>
      </c>
      <c r="AI60">
        <v>19.445122000000001</v>
      </c>
      <c r="AJ60">
        <v>0</v>
      </c>
      <c r="AK60">
        <v>53.824224999999998</v>
      </c>
      <c r="AL60">
        <v>82.224050000000005</v>
      </c>
      <c r="AM60">
        <v>16.058021</v>
      </c>
      <c r="AN60">
        <v>0.99624800000000002</v>
      </c>
      <c r="AO60">
        <v>25.61328</v>
      </c>
      <c r="AP60">
        <v>11.160072</v>
      </c>
      <c r="AQ60">
        <v>0</v>
      </c>
      <c r="AR60">
        <v>45.952896000000003</v>
      </c>
      <c r="AS60">
        <v>32.396070999999999</v>
      </c>
      <c r="AT60">
        <v>12.765984</v>
      </c>
      <c r="AU60">
        <v>0</v>
      </c>
      <c r="AV60">
        <v>0</v>
      </c>
      <c r="AW60">
        <v>0</v>
      </c>
      <c r="AX60">
        <v>0</v>
      </c>
      <c r="AY60">
        <v>2.1145550000000002</v>
      </c>
      <c r="AZ60">
        <v>2.5948389999999999</v>
      </c>
      <c r="BA60">
        <v>1.710148</v>
      </c>
      <c r="BB60">
        <v>1.348163</v>
      </c>
      <c r="BC60">
        <v>53.24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2118.8211599999995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181.587602</v>
      </c>
      <c r="L61">
        <v>361.426129</v>
      </c>
      <c r="M61">
        <v>50.843522</v>
      </c>
      <c r="N61">
        <v>88.465035999999998</v>
      </c>
      <c r="O61">
        <v>73.128625</v>
      </c>
      <c r="P61">
        <v>118.14527099999999</v>
      </c>
      <c r="Q61">
        <v>8.6055200000000003</v>
      </c>
      <c r="R61">
        <v>23.146429000000001</v>
      </c>
      <c r="S61">
        <v>14.150914</v>
      </c>
      <c r="T61">
        <v>7.8408000000000005E-2</v>
      </c>
      <c r="U61">
        <v>331.05599999999998</v>
      </c>
      <c r="V61">
        <v>9.0611580000000007</v>
      </c>
      <c r="W61">
        <v>23.331897999999999</v>
      </c>
      <c r="X61">
        <v>80.667990000000003</v>
      </c>
      <c r="Y61">
        <v>0</v>
      </c>
      <c r="Z61">
        <v>12.688157</v>
      </c>
      <c r="AA61">
        <v>41.294879999999999</v>
      </c>
      <c r="AB61">
        <v>40.524901</v>
      </c>
      <c r="AC61">
        <v>29.954432000000001</v>
      </c>
      <c r="AD61">
        <v>37.147370000000002</v>
      </c>
      <c r="AE61">
        <v>50.323618000000003</v>
      </c>
      <c r="AF61">
        <v>5.9804339999999998</v>
      </c>
      <c r="AG61">
        <v>40.222433000000002</v>
      </c>
      <c r="AH61">
        <v>154.89710600000001</v>
      </c>
      <c r="AI61">
        <v>6.4817070000000001</v>
      </c>
      <c r="AJ61">
        <v>0</v>
      </c>
      <c r="AK61">
        <v>53.824224999999998</v>
      </c>
      <c r="AL61">
        <v>82.224050000000005</v>
      </c>
      <c r="AM61">
        <v>16.058021</v>
      </c>
      <c r="AN61">
        <v>0.99624800000000002</v>
      </c>
      <c r="AO61">
        <v>25.61328</v>
      </c>
      <c r="AP61">
        <v>7.440048</v>
      </c>
      <c r="AQ61">
        <v>0</v>
      </c>
      <c r="AR61">
        <v>45.952896000000003</v>
      </c>
      <c r="AS61">
        <v>32.396070999999999</v>
      </c>
      <c r="AT61">
        <v>12.765984</v>
      </c>
      <c r="AU61">
        <v>0</v>
      </c>
      <c r="AV61">
        <v>0</v>
      </c>
      <c r="AW61">
        <v>0</v>
      </c>
      <c r="AX61">
        <v>0</v>
      </c>
      <c r="AY61">
        <v>2.1145550000000002</v>
      </c>
      <c r="AZ61">
        <v>2.5948389999999999</v>
      </c>
      <c r="BA61">
        <v>1.710148</v>
      </c>
      <c r="BB61">
        <v>1.348163</v>
      </c>
      <c r="BC61">
        <v>53.24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2121.4880679999992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181.59725499999999</v>
      </c>
      <c r="L62">
        <v>371.10612900000001</v>
      </c>
      <c r="M62">
        <v>50.843522</v>
      </c>
      <c r="N62">
        <v>88.465035999999998</v>
      </c>
      <c r="O62">
        <v>73.128625</v>
      </c>
      <c r="P62">
        <v>118.14527099999999</v>
      </c>
      <c r="Q62">
        <v>8.6055200000000003</v>
      </c>
      <c r="R62">
        <v>23.146429000000001</v>
      </c>
      <c r="S62">
        <v>14.150914</v>
      </c>
      <c r="T62">
        <v>7.8408000000000005E-2</v>
      </c>
      <c r="U62">
        <v>331.05599999999998</v>
      </c>
      <c r="V62">
        <v>9.0611580000000007</v>
      </c>
      <c r="W62">
        <v>23.331897999999999</v>
      </c>
      <c r="X62">
        <v>80.667990000000003</v>
      </c>
      <c r="Y62">
        <v>0</v>
      </c>
      <c r="Z62">
        <v>12.688157</v>
      </c>
      <c r="AA62">
        <v>41.294879999999999</v>
      </c>
      <c r="AB62">
        <v>40.524901</v>
      </c>
      <c r="AC62">
        <v>29.954432000000001</v>
      </c>
      <c r="AD62">
        <v>37.147370000000002</v>
      </c>
      <c r="AE62">
        <v>50.323618000000003</v>
      </c>
      <c r="AF62">
        <v>5.9804339999999998</v>
      </c>
      <c r="AG62">
        <v>40.222433000000002</v>
      </c>
      <c r="AH62">
        <v>154.89710600000001</v>
      </c>
      <c r="AI62">
        <v>6.4817070000000001</v>
      </c>
      <c r="AJ62">
        <v>0</v>
      </c>
      <c r="AK62">
        <v>53.824224999999998</v>
      </c>
      <c r="AL62">
        <v>82.224050000000005</v>
      </c>
      <c r="AM62">
        <v>16.058021</v>
      </c>
      <c r="AN62">
        <v>0.99624800000000002</v>
      </c>
      <c r="AO62">
        <v>25.61328</v>
      </c>
      <c r="AP62">
        <v>4.960032</v>
      </c>
      <c r="AQ62">
        <v>0</v>
      </c>
      <c r="AR62">
        <v>45.952896000000003</v>
      </c>
      <c r="AS62">
        <v>32.396070999999999</v>
      </c>
      <c r="AT62">
        <v>12.765984</v>
      </c>
      <c r="AU62">
        <v>0</v>
      </c>
      <c r="AV62">
        <v>0</v>
      </c>
      <c r="AW62">
        <v>0</v>
      </c>
      <c r="AX62">
        <v>0</v>
      </c>
      <c r="AY62">
        <v>2.1145550000000002</v>
      </c>
      <c r="AZ62">
        <v>2.5948389999999999</v>
      </c>
      <c r="BA62">
        <v>1.710148</v>
      </c>
      <c r="BB62">
        <v>1.348163</v>
      </c>
      <c r="BC62">
        <v>53.24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2128.6977049999996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181.587602</v>
      </c>
      <c r="L63">
        <v>371.10612900000001</v>
      </c>
      <c r="M63">
        <v>51.617922</v>
      </c>
      <c r="N63">
        <v>103.953036</v>
      </c>
      <c r="O63">
        <v>121.285842</v>
      </c>
      <c r="P63">
        <v>137.45599999999999</v>
      </c>
      <c r="Q63">
        <v>8.6055200000000003</v>
      </c>
      <c r="R63">
        <v>23.146429000000001</v>
      </c>
      <c r="S63">
        <v>14.150914</v>
      </c>
      <c r="T63">
        <v>7.8408000000000005E-2</v>
      </c>
      <c r="U63">
        <v>331.05599999999998</v>
      </c>
      <c r="V63">
        <v>9.0611580000000007</v>
      </c>
      <c r="W63">
        <v>23.331897999999999</v>
      </c>
      <c r="X63">
        <v>81.287509999999997</v>
      </c>
      <c r="Y63">
        <v>0</v>
      </c>
      <c r="Z63">
        <v>12.688157</v>
      </c>
      <c r="AA63">
        <v>41.294879999999999</v>
      </c>
      <c r="AB63">
        <v>40.524901</v>
      </c>
      <c r="AC63">
        <v>29.954432000000001</v>
      </c>
      <c r="AD63">
        <v>37.147370000000002</v>
      </c>
      <c r="AE63">
        <v>50.323618000000003</v>
      </c>
      <c r="AF63">
        <v>5.9804339999999998</v>
      </c>
      <c r="AG63">
        <v>40.222433000000002</v>
      </c>
      <c r="AH63">
        <v>154.89710600000001</v>
      </c>
      <c r="AI63">
        <v>6.4817070000000001</v>
      </c>
      <c r="AJ63">
        <v>0</v>
      </c>
      <c r="AK63">
        <v>53.824224999999998</v>
      </c>
      <c r="AL63">
        <v>76.824933000000001</v>
      </c>
      <c r="AM63">
        <v>16.058021</v>
      </c>
      <c r="AN63">
        <v>0.99624800000000002</v>
      </c>
      <c r="AO63">
        <v>25.61328</v>
      </c>
      <c r="AP63">
        <v>4.960032</v>
      </c>
      <c r="AQ63">
        <v>0</v>
      </c>
      <c r="AR63">
        <v>45.952896000000003</v>
      </c>
      <c r="AS63">
        <v>32.396070999999999</v>
      </c>
      <c r="AT63">
        <v>12.765984</v>
      </c>
      <c r="AU63">
        <v>0</v>
      </c>
      <c r="AV63">
        <v>0</v>
      </c>
      <c r="AW63">
        <v>0</v>
      </c>
      <c r="AX63">
        <v>0</v>
      </c>
      <c r="AY63">
        <v>2.1145550000000002</v>
      </c>
      <c r="AZ63">
        <v>2.5948389999999999</v>
      </c>
      <c r="BA63">
        <v>1.710148</v>
      </c>
      <c r="BB63">
        <v>1.348163</v>
      </c>
      <c r="BC63">
        <v>58.08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2212.4788009999993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181.59725499999999</v>
      </c>
      <c r="L64">
        <v>371.10612900000001</v>
      </c>
      <c r="M64">
        <v>68.073921999999996</v>
      </c>
      <c r="N64">
        <v>115.76312</v>
      </c>
      <c r="O64">
        <v>121.285842</v>
      </c>
      <c r="P64">
        <v>137.45599999999999</v>
      </c>
      <c r="Q64">
        <v>8.6055200000000003</v>
      </c>
      <c r="R64">
        <v>23.146429000000001</v>
      </c>
      <c r="S64">
        <v>14.150914</v>
      </c>
      <c r="T64">
        <v>7.8408000000000005E-2</v>
      </c>
      <c r="U64">
        <v>331.05599999999998</v>
      </c>
      <c r="V64">
        <v>9.0611580000000007</v>
      </c>
      <c r="W64">
        <v>23.331897999999999</v>
      </c>
      <c r="X64">
        <v>81.287509999999997</v>
      </c>
      <c r="Y64">
        <v>0</v>
      </c>
      <c r="Z64">
        <v>12.688157</v>
      </c>
      <c r="AA64">
        <v>41.294879999999999</v>
      </c>
      <c r="AB64">
        <v>40.524901</v>
      </c>
      <c r="AC64">
        <v>29.954432000000001</v>
      </c>
      <c r="AD64">
        <v>37.147370000000002</v>
      </c>
      <c r="AE64">
        <v>50.323618000000003</v>
      </c>
      <c r="AF64">
        <v>5.9804339999999998</v>
      </c>
      <c r="AG64">
        <v>40.222433000000002</v>
      </c>
      <c r="AH64">
        <v>154.89710600000001</v>
      </c>
      <c r="AI64">
        <v>6.4817070000000001</v>
      </c>
      <c r="AJ64">
        <v>0</v>
      </c>
      <c r="AK64">
        <v>53.824224999999998</v>
      </c>
      <c r="AL64">
        <v>76.824933000000001</v>
      </c>
      <c r="AM64">
        <v>16.058021</v>
      </c>
      <c r="AN64">
        <v>0.99624800000000002</v>
      </c>
      <c r="AO64">
        <v>25.61328</v>
      </c>
      <c r="AP64">
        <v>11.160072</v>
      </c>
      <c r="AQ64">
        <v>0</v>
      </c>
      <c r="AR64">
        <v>45.952896000000003</v>
      </c>
      <c r="AS64">
        <v>32.396070999999999</v>
      </c>
      <c r="AT64">
        <v>12.765984</v>
      </c>
      <c r="AU64">
        <v>0</v>
      </c>
      <c r="AV64">
        <v>0</v>
      </c>
      <c r="AW64">
        <v>0</v>
      </c>
      <c r="AX64">
        <v>0</v>
      </c>
      <c r="AY64">
        <v>2.1145550000000002</v>
      </c>
      <c r="AZ64">
        <v>2.5948389999999999</v>
      </c>
      <c r="BA64">
        <v>1.710148</v>
      </c>
      <c r="BB64">
        <v>1.348163</v>
      </c>
      <c r="BC64">
        <v>58.08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2246.9545779999999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181.587602</v>
      </c>
      <c r="L65">
        <v>371.10612900000001</v>
      </c>
      <c r="M65">
        <v>90.302396999999999</v>
      </c>
      <c r="N65">
        <v>115.76312</v>
      </c>
      <c r="O65">
        <v>121.285842</v>
      </c>
      <c r="P65">
        <v>137.45599999999999</v>
      </c>
      <c r="Q65">
        <v>8.6055200000000003</v>
      </c>
      <c r="R65">
        <v>23.146429000000001</v>
      </c>
      <c r="S65">
        <v>14.150914</v>
      </c>
      <c r="T65">
        <v>7.8408000000000005E-2</v>
      </c>
      <c r="U65">
        <v>331.05599999999998</v>
      </c>
      <c r="V65">
        <v>9.0611580000000007</v>
      </c>
      <c r="W65">
        <v>23.331897999999999</v>
      </c>
      <c r="X65">
        <v>94.839510000000004</v>
      </c>
      <c r="Y65">
        <v>0</v>
      </c>
      <c r="Z65">
        <v>12.688157</v>
      </c>
      <c r="AA65">
        <v>41.294879999999999</v>
      </c>
      <c r="AB65">
        <v>40.524901</v>
      </c>
      <c r="AC65">
        <v>29.954432000000001</v>
      </c>
      <c r="AD65">
        <v>37.147370000000002</v>
      </c>
      <c r="AE65">
        <v>50.323618000000003</v>
      </c>
      <c r="AF65">
        <v>5.9804339999999998</v>
      </c>
      <c r="AG65">
        <v>40.222433000000002</v>
      </c>
      <c r="AH65">
        <v>154.89710600000001</v>
      </c>
      <c r="AI65">
        <v>6.4817070000000001</v>
      </c>
      <c r="AJ65">
        <v>0</v>
      </c>
      <c r="AK65">
        <v>53.824224999999998</v>
      </c>
      <c r="AL65">
        <v>76.824933000000001</v>
      </c>
      <c r="AM65">
        <v>16.058021</v>
      </c>
      <c r="AN65">
        <v>1.015406</v>
      </c>
      <c r="AO65">
        <v>25.61328</v>
      </c>
      <c r="AP65">
        <v>11.160072</v>
      </c>
      <c r="AQ65">
        <v>0</v>
      </c>
      <c r="AR65">
        <v>45.952896000000003</v>
      </c>
      <c r="AS65">
        <v>32.396070999999999</v>
      </c>
      <c r="AT65">
        <v>12.765984</v>
      </c>
      <c r="AU65">
        <v>0</v>
      </c>
      <c r="AV65">
        <v>0</v>
      </c>
      <c r="AW65">
        <v>0</v>
      </c>
      <c r="AX65">
        <v>0</v>
      </c>
      <c r="AY65">
        <v>2.1145550000000002</v>
      </c>
      <c r="AZ65">
        <v>2.5948389999999999</v>
      </c>
      <c r="BA65">
        <v>1.710148</v>
      </c>
      <c r="BB65">
        <v>1.348163</v>
      </c>
      <c r="BC65">
        <v>58.08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2282.7445579999999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181.59725499999999</v>
      </c>
      <c r="L66">
        <v>371.10612900000001</v>
      </c>
      <c r="M66">
        <v>90.302396999999999</v>
      </c>
      <c r="N66">
        <v>115.76312</v>
      </c>
      <c r="O66">
        <v>121.285842</v>
      </c>
      <c r="P66">
        <v>137.45599999999999</v>
      </c>
      <c r="Q66">
        <v>8.6055200000000003</v>
      </c>
      <c r="R66">
        <v>23.146429000000001</v>
      </c>
      <c r="S66">
        <v>14.150914</v>
      </c>
      <c r="T66">
        <v>7.8408000000000005E-2</v>
      </c>
      <c r="U66">
        <v>331.05599999999998</v>
      </c>
      <c r="V66">
        <v>9.0611580000000007</v>
      </c>
      <c r="W66">
        <v>23.331897999999999</v>
      </c>
      <c r="X66">
        <v>92.903509999999997</v>
      </c>
      <c r="Y66">
        <v>0</v>
      </c>
      <c r="Z66">
        <v>12.688157</v>
      </c>
      <c r="AA66">
        <v>41.294879999999999</v>
      </c>
      <c r="AB66">
        <v>40.524901</v>
      </c>
      <c r="AC66">
        <v>29.954432000000001</v>
      </c>
      <c r="AD66">
        <v>37.147370000000002</v>
      </c>
      <c r="AE66">
        <v>50.323618000000003</v>
      </c>
      <c r="AF66">
        <v>5.9804339999999998</v>
      </c>
      <c r="AG66">
        <v>40.222433000000002</v>
      </c>
      <c r="AH66">
        <v>154.89710600000001</v>
      </c>
      <c r="AI66">
        <v>6.4817070000000001</v>
      </c>
      <c r="AJ66">
        <v>0</v>
      </c>
      <c r="AK66">
        <v>53.824224999999998</v>
      </c>
      <c r="AL66">
        <v>76.824933000000001</v>
      </c>
      <c r="AM66">
        <v>16.058021</v>
      </c>
      <c r="AN66">
        <v>1.015406</v>
      </c>
      <c r="AO66">
        <v>25.61328</v>
      </c>
      <c r="AP66">
        <v>11.160072</v>
      </c>
      <c r="AQ66">
        <v>0</v>
      </c>
      <c r="AR66">
        <v>45.952896000000003</v>
      </c>
      <c r="AS66">
        <v>32.396070999999999</v>
      </c>
      <c r="AT66">
        <v>12.765984</v>
      </c>
      <c r="AU66">
        <v>0</v>
      </c>
      <c r="AV66">
        <v>0</v>
      </c>
      <c r="AW66">
        <v>0</v>
      </c>
      <c r="AX66">
        <v>0</v>
      </c>
      <c r="AY66">
        <v>2.1145550000000002</v>
      </c>
      <c r="AZ66">
        <v>2.5948389999999999</v>
      </c>
      <c r="BA66">
        <v>1.710148</v>
      </c>
      <c r="BB66">
        <v>1.348163</v>
      </c>
      <c r="BC66">
        <v>58.08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2280.8182110000002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182.037171</v>
      </c>
      <c r="L67">
        <v>371.10612900000001</v>
      </c>
      <c r="M67">
        <v>90.302396999999999</v>
      </c>
      <c r="N67">
        <v>115.76312</v>
      </c>
      <c r="O67">
        <v>121.285842</v>
      </c>
      <c r="P67">
        <v>137.45599999999999</v>
      </c>
      <c r="Q67">
        <v>8.6055200000000003</v>
      </c>
      <c r="R67">
        <v>23.146429000000001</v>
      </c>
      <c r="S67">
        <v>14.150914</v>
      </c>
      <c r="T67">
        <v>7.8408000000000005E-2</v>
      </c>
      <c r="U67">
        <v>331.05599999999998</v>
      </c>
      <c r="V67">
        <v>9.0611580000000007</v>
      </c>
      <c r="W67">
        <v>23.331897999999999</v>
      </c>
      <c r="X67">
        <v>97.859669999999994</v>
      </c>
      <c r="Y67">
        <v>0</v>
      </c>
      <c r="Z67">
        <v>12.688157</v>
      </c>
      <c r="AA67">
        <v>41.294879999999999</v>
      </c>
      <c r="AB67">
        <v>40.524901</v>
      </c>
      <c r="AC67">
        <v>29.954432000000001</v>
      </c>
      <c r="AD67">
        <v>37.147370000000002</v>
      </c>
      <c r="AE67">
        <v>50.323618000000003</v>
      </c>
      <c r="AF67">
        <v>5.9804339999999998</v>
      </c>
      <c r="AG67">
        <v>40.222433000000002</v>
      </c>
      <c r="AH67">
        <v>154.89710600000001</v>
      </c>
      <c r="AI67">
        <v>6.4817070000000001</v>
      </c>
      <c r="AJ67">
        <v>0</v>
      </c>
      <c r="AK67">
        <v>53.824224999999998</v>
      </c>
      <c r="AL67">
        <v>76.824933000000001</v>
      </c>
      <c r="AM67">
        <v>16.058021</v>
      </c>
      <c r="AN67">
        <v>1.015406</v>
      </c>
      <c r="AO67">
        <v>25.61328</v>
      </c>
      <c r="AP67">
        <v>11.160072</v>
      </c>
      <c r="AQ67">
        <v>0</v>
      </c>
      <c r="AR67">
        <v>45.952896000000003</v>
      </c>
      <c r="AS67">
        <v>32.396070999999999</v>
      </c>
      <c r="AT67">
        <v>12.765984</v>
      </c>
      <c r="AU67">
        <v>0</v>
      </c>
      <c r="AV67">
        <v>0</v>
      </c>
      <c r="AW67">
        <v>0</v>
      </c>
      <c r="AX67">
        <v>0</v>
      </c>
      <c r="AY67">
        <v>2.1145550000000002</v>
      </c>
      <c r="AZ67">
        <v>2.5948389999999999</v>
      </c>
      <c r="BA67">
        <v>1.710148</v>
      </c>
      <c r="BB67">
        <v>1.348163</v>
      </c>
      <c r="BC67">
        <v>58.08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2286.2142869999998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182.67306199999999</v>
      </c>
      <c r="L68">
        <v>371.10612900000001</v>
      </c>
      <c r="M68">
        <v>90.302396999999999</v>
      </c>
      <c r="N68">
        <v>115.76312</v>
      </c>
      <c r="O68">
        <v>121.285842</v>
      </c>
      <c r="P68">
        <v>137.45599999999999</v>
      </c>
      <c r="Q68">
        <v>8.6055200000000003</v>
      </c>
      <c r="R68">
        <v>23.146429000000001</v>
      </c>
      <c r="S68">
        <v>14.150914</v>
      </c>
      <c r="T68">
        <v>7.8408000000000005E-2</v>
      </c>
      <c r="U68">
        <v>331.05599999999998</v>
      </c>
      <c r="V68">
        <v>9.0611580000000007</v>
      </c>
      <c r="W68">
        <v>23.331897999999999</v>
      </c>
      <c r="X68">
        <v>99.795670000000001</v>
      </c>
      <c r="Y68">
        <v>0</v>
      </c>
      <c r="Z68">
        <v>12.688157</v>
      </c>
      <c r="AA68">
        <v>41.294879999999999</v>
      </c>
      <c r="AB68">
        <v>40.524901</v>
      </c>
      <c r="AC68">
        <v>29.954432000000001</v>
      </c>
      <c r="AD68">
        <v>37.147370000000002</v>
      </c>
      <c r="AE68">
        <v>50.323618000000003</v>
      </c>
      <c r="AF68">
        <v>5.9804339999999998</v>
      </c>
      <c r="AG68">
        <v>40.222433000000002</v>
      </c>
      <c r="AH68">
        <v>154.89710600000001</v>
      </c>
      <c r="AI68">
        <v>6.4817070000000001</v>
      </c>
      <c r="AJ68">
        <v>0</v>
      </c>
      <c r="AK68">
        <v>53.824224999999998</v>
      </c>
      <c r="AL68">
        <v>76.824933000000001</v>
      </c>
      <c r="AM68">
        <v>16.058021</v>
      </c>
      <c r="AN68">
        <v>1.015406</v>
      </c>
      <c r="AO68">
        <v>25.61328</v>
      </c>
      <c r="AP68">
        <v>11.160072</v>
      </c>
      <c r="AQ68">
        <v>0</v>
      </c>
      <c r="AR68">
        <v>45.952896000000003</v>
      </c>
      <c r="AS68">
        <v>32.396070999999999</v>
      </c>
      <c r="AT68">
        <v>12.765984</v>
      </c>
      <c r="AU68">
        <v>0</v>
      </c>
      <c r="AV68">
        <v>0</v>
      </c>
      <c r="AW68">
        <v>0</v>
      </c>
      <c r="AX68">
        <v>0</v>
      </c>
      <c r="AY68">
        <v>2.1145550000000002</v>
      </c>
      <c r="AZ68">
        <v>2.5948389999999999</v>
      </c>
      <c r="BA68">
        <v>1.710148</v>
      </c>
      <c r="BB68">
        <v>1.348163</v>
      </c>
      <c r="BC68">
        <v>53.24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2283.9461779999997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182.852418</v>
      </c>
      <c r="L69">
        <v>400.14612899999997</v>
      </c>
      <c r="M69">
        <v>90.302396999999999</v>
      </c>
      <c r="N69">
        <v>115.76312</v>
      </c>
      <c r="O69">
        <v>121.285842</v>
      </c>
      <c r="P69">
        <v>137.45599999999999</v>
      </c>
      <c r="Q69">
        <v>8.6055200000000003</v>
      </c>
      <c r="R69">
        <v>23.146429000000001</v>
      </c>
      <c r="S69">
        <v>14.142621999999999</v>
      </c>
      <c r="T69">
        <v>7.8408000000000005E-2</v>
      </c>
      <c r="U69">
        <v>331.05599999999998</v>
      </c>
      <c r="V69">
        <v>9.0611580000000007</v>
      </c>
      <c r="W69">
        <v>23.331897999999999</v>
      </c>
      <c r="X69">
        <v>124.75826000000001</v>
      </c>
      <c r="Y69">
        <v>0</v>
      </c>
      <c r="Z69">
        <v>19.032235</v>
      </c>
      <c r="AA69">
        <v>41.294879999999999</v>
      </c>
      <c r="AB69">
        <v>40.524901</v>
      </c>
      <c r="AC69">
        <v>29.954432000000001</v>
      </c>
      <c r="AD69">
        <v>37.147370000000002</v>
      </c>
      <c r="AE69">
        <v>50.323618000000003</v>
      </c>
      <c r="AF69">
        <v>7.9739129999999996</v>
      </c>
      <c r="AG69">
        <v>40.222433000000002</v>
      </c>
      <c r="AH69">
        <v>154.89710600000001</v>
      </c>
      <c r="AI69">
        <v>19.445122000000001</v>
      </c>
      <c r="AJ69">
        <v>0</v>
      </c>
      <c r="AK69">
        <v>53.824224999999998</v>
      </c>
      <c r="AL69">
        <v>76.824933000000001</v>
      </c>
      <c r="AM69">
        <v>16.058021</v>
      </c>
      <c r="AN69">
        <v>1.015406</v>
      </c>
      <c r="AO69">
        <v>25.61328</v>
      </c>
      <c r="AP69">
        <v>11.408073999999999</v>
      </c>
      <c r="AQ69">
        <v>0</v>
      </c>
      <c r="AR69">
        <v>45.952896000000003</v>
      </c>
      <c r="AS69">
        <v>32.396070999999999</v>
      </c>
      <c r="AT69">
        <v>12.765984</v>
      </c>
      <c r="AU69">
        <v>0</v>
      </c>
      <c r="AV69">
        <v>0</v>
      </c>
      <c r="AW69">
        <v>0</v>
      </c>
      <c r="AX69">
        <v>0</v>
      </c>
      <c r="AY69">
        <v>2.1145550000000002</v>
      </c>
      <c r="AZ69">
        <v>2.5948389999999999</v>
      </c>
      <c r="BA69">
        <v>1.710148</v>
      </c>
      <c r="BB69">
        <v>1.348163</v>
      </c>
      <c r="BC69">
        <v>50.34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2356.7688059999996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182.852418</v>
      </c>
      <c r="L70">
        <v>409.82612899999998</v>
      </c>
      <c r="M70">
        <v>90.302396999999999</v>
      </c>
      <c r="N70">
        <v>115.76312</v>
      </c>
      <c r="O70">
        <v>121.285842</v>
      </c>
      <c r="P70">
        <v>137.45599999999999</v>
      </c>
      <c r="Q70">
        <v>8.6055200000000003</v>
      </c>
      <c r="R70">
        <v>23.146429000000001</v>
      </c>
      <c r="S70">
        <v>14.142621999999999</v>
      </c>
      <c r="T70">
        <v>7.8408000000000005E-2</v>
      </c>
      <c r="U70">
        <v>331.05599999999998</v>
      </c>
      <c r="V70">
        <v>9.0611580000000007</v>
      </c>
      <c r="W70">
        <v>23.331897999999999</v>
      </c>
      <c r="X70">
        <v>124.75826000000001</v>
      </c>
      <c r="Y70">
        <v>0</v>
      </c>
      <c r="Z70">
        <v>19.032235</v>
      </c>
      <c r="AA70">
        <v>41.294879999999999</v>
      </c>
      <c r="AB70">
        <v>40.524901</v>
      </c>
      <c r="AC70">
        <v>29.954432000000001</v>
      </c>
      <c r="AD70">
        <v>37.147370000000002</v>
      </c>
      <c r="AE70">
        <v>50.323618000000003</v>
      </c>
      <c r="AF70">
        <v>7.9739129999999996</v>
      </c>
      <c r="AG70">
        <v>40.222433000000002</v>
      </c>
      <c r="AH70">
        <v>154.89710600000001</v>
      </c>
      <c r="AI70">
        <v>19.445122000000001</v>
      </c>
      <c r="AJ70">
        <v>0</v>
      </c>
      <c r="AK70">
        <v>53.824224999999998</v>
      </c>
      <c r="AL70">
        <v>76.824933000000001</v>
      </c>
      <c r="AM70">
        <v>16.058021</v>
      </c>
      <c r="AN70">
        <v>1.015406</v>
      </c>
      <c r="AO70">
        <v>25.61328</v>
      </c>
      <c r="AP70">
        <v>11.408073999999999</v>
      </c>
      <c r="AQ70">
        <v>0</v>
      </c>
      <c r="AR70">
        <v>45.952896000000003</v>
      </c>
      <c r="AS70">
        <v>32.396070999999999</v>
      </c>
      <c r="AT70">
        <v>12.765984</v>
      </c>
      <c r="AU70">
        <v>0</v>
      </c>
      <c r="AV70">
        <v>0</v>
      </c>
      <c r="AW70">
        <v>0</v>
      </c>
      <c r="AX70">
        <v>0</v>
      </c>
      <c r="AY70">
        <v>2.1145550000000002</v>
      </c>
      <c r="AZ70">
        <v>2.5948389999999999</v>
      </c>
      <c r="BA70">
        <v>1.710148</v>
      </c>
      <c r="BB70">
        <v>1.348163</v>
      </c>
      <c r="BC70">
        <v>46.46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2362.5688059999993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182.83443299999999</v>
      </c>
      <c r="L71">
        <v>419.50612899999999</v>
      </c>
      <c r="M71">
        <v>90.302396999999999</v>
      </c>
      <c r="N71">
        <v>115.76312</v>
      </c>
      <c r="O71">
        <v>121.285842</v>
      </c>
      <c r="P71">
        <v>137.45599999999999</v>
      </c>
      <c r="Q71">
        <v>8.6055200000000003</v>
      </c>
      <c r="R71">
        <v>23.146429000000001</v>
      </c>
      <c r="S71">
        <v>14.142621999999999</v>
      </c>
      <c r="T71">
        <v>7.8408000000000005E-2</v>
      </c>
      <c r="U71">
        <v>331.05599999999998</v>
      </c>
      <c r="V71">
        <v>9.0611580000000007</v>
      </c>
      <c r="W71">
        <v>23.331897999999999</v>
      </c>
      <c r="X71">
        <v>124.75826000000001</v>
      </c>
      <c r="Y71">
        <v>0</v>
      </c>
      <c r="Z71">
        <v>19.032235</v>
      </c>
      <c r="AA71">
        <v>41.294879999999999</v>
      </c>
      <c r="AB71">
        <v>40.524901</v>
      </c>
      <c r="AC71">
        <v>29.954432000000001</v>
      </c>
      <c r="AD71">
        <v>37.147370000000002</v>
      </c>
      <c r="AE71">
        <v>50.323618000000003</v>
      </c>
      <c r="AF71">
        <v>7.9739129999999996</v>
      </c>
      <c r="AG71">
        <v>40.222433000000002</v>
      </c>
      <c r="AH71">
        <v>154.89710600000001</v>
      </c>
      <c r="AI71">
        <v>19.445122000000001</v>
      </c>
      <c r="AJ71">
        <v>0</v>
      </c>
      <c r="AK71">
        <v>53.824224999999998</v>
      </c>
      <c r="AL71">
        <v>76.824933000000001</v>
      </c>
      <c r="AM71">
        <v>16.058021</v>
      </c>
      <c r="AN71">
        <v>1.015406</v>
      </c>
      <c r="AO71">
        <v>25.61328</v>
      </c>
      <c r="AP71">
        <v>11.408073999999999</v>
      </c>
      <c r="AQ71">
        <v>0</v>
      </c>
      <c r="AR71">
        <v>50.227584</v>
      </c>
      <c r="AS71">
        <v>32.396070999999999</v>
      </c>
      <c r="AT71">
        <v>12.765984</v>
      </c>
      <c r="AU71">
        <v>0</v>
      </c>
      <c r="AV71">
        <v>0</v>
      </c>
      <c r="AW71">
        <v>0</v>
      </c>
      <c r="AX71">
        <v>0</v>
      </c>
      <c r="AY71">
        <v>2.1145550000000002</v>
      </c>
      <c r="AZ71">
        <v>2.5948389999999999</v>
      </c>
      <c r="BA71">
        <v>1.710148</v>
      </c>
      <c r="BB71">
        <v>1.348163</v>
      </c>
      <c r="BC71">
        <v>66.790000000000006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2396.835509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182.83443299999999</v>
      </c>
      <c r="L72">
        <v>419.50612899999999</v>
      </c>
      <c r="M72">
        <v>90.302396999999999</v>
      </c>
      <c r="N72">
        <v>115.76312</v>
      </c>
      <c r="O72">
        <v>121.285842</v>
      </c>
      <c r="P72">
        <v>137.45599999999999</v>
      </c>
      <c r="Q72">
        <v>8.6055200000000003</v>
      </c>
      <c r="R72">
        <v>23.146429000000001</v>
      </c>
      <c r="S72">
        <v>14.142621999999999</v>
      </c>
      <c r="T72">
        <v>7.8408000000000005E-2</v>
      </c>
      <c r="U72">
        <v>331.05599999999998</v>
      </c>
      <c r="V72">
        <v>9.0611580000000007</v>
      </c>
      <c r="W72">
        <v>23.331897999999999</v>
      </c>
      <c r="X72">
        <v>124.75826000000001</v>
      </c>
      <c r="Y72">
        <v>0</v>
      </c>
      <c r="Z72">
        <v>19.032235</v>
      </c>
      <c r="AA72">
        <v>41.294879999999999</v>
      </c>
      <c r="AB72">
        <v>40.524901</v>
      </c>
      <c r="AC72">
        <v>29.954432000000001</v>
      </c>
      <c r="AD72">
        <v>37.147370000000002</v>
      </c>
      <c r="AE72">
        <v>50.323618000000003</v>
      </c>
      <c r="AF72">
        <v>7.9739129999999996</v>
      </c>
      <c r="AG72">
        <v>40.222433000000002</v>
      </c>
      <c r="AH72">
        <v>154.89710600000001</v>
      </c>
      <c r="AI72">
        <v>19.445122000000001</v>
      </c>
      <c r="AJ72">
        <v>0</v>
      </c>
      <c r="AK72">
        <v>53.824224999999998</v>
      </c>
      <c r="AL72">
        <v>76.824933000000001</v>
      </c>
      <c r="AM72">
        <v>16.058021</v>
      </c>
      <c r="AN72">
        <v>1.015406</v>
      </c>
      <c r="AO72">
        <v>25.61328</v>
      </c>
      <c r="AP72">
        <v>11.408073999999999</v>
      </c>
      <c r="AQ72">
        <v>0</v>
      </c>
      <c r="AR72">
        <v>50.227584</v>
      </c>
      <c r="AS72">
        <v>32.396070999999999</v>
      </c>
      <c r="AT72">
        <v>12.765984</v>
      </c>
      <c r="AU72">
        <v>0</v>
      </c>
      <c r="AV72">
        <v>0</v>
      </c>
      <c r="AW72">
        <v>0</v>
      </c>
      <c r="AX72">
        <v>0</v>
      </c>
      <c r="AY72">
        <v>2.1145550000000002</v>
      </c>
      <c r="AZ72">
        <v>2.5948389999999999</v>
      </c>
      <c r="BA72">
        <v>1.710148</v>
      </c>
      <c r="BB72">
        <v>1.348163</v>
      </c>
      <c r="BC72">
        <v>61.95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2391.9955089999999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182.83443299999999</v>
      </c>
      <c r="L73">
        <v>419.50612899999999</v>
      </c>
      <c r="M73">
        <v>90.302396999999999</v>
      </c>
      <c r="N73">
        <v>115.76312</v>
      </c>
      <c r="O73">
        <v>121.285842</v>
      </c>
      <c r="P73">
        <v>137.45599999999999</v>
      </c>
      <c r="Q73">
        <v>8.6055200000000003</v>
      </c>
      <c r="R73">
        <v>23.146429000000001</v>
      </c>
      <c r="S73">
        <v>14.142621999999999</v>
      </c>
      <c r="T73">
        <v>7.8408000000000005E-2</v>
      </c>
      <c r="U73">
        <v>331.05599999999998</v>
      </c>
      <c r="V73">
        <v>9.0611580000000007</v>
      </c>
      <c r="W73">
        <v>23.331897999999999</v>
      </c>
      <c r="X73">
        <v>124.702977</v>
      </c>
      <c r="Y73">
        <v>0</v>
      </c>
      <c r="Z73">
        <v>12.688157</v>
      </c>
      <c r="AA73">
        <v>41.294879999999999</v>
      </c>
      <c r="AB73">
        <v>40.524901</v>
      </c>
      <c r="AC73">
        <v>29.954432000000001</v>
      </c>
      <c r="AD73">
        <v>37.147370000000002</v>
      </c>
      <c r="AE73">
        <v>50.323618000000003</v>
      </c>
      <c r="AF73">
        <v>7.9739129999999996</v>
      </c>
      <c r="AG73">
        <v>40.222433000000002</v>
      </c>
      <c r="AH73">
        <v>154.89710600000001</v>
      </c>
      <c r="AI73">
        <v>19.445122000000001</v>
      </c>
      <c r="AJ73">
        <v>0</v>
      </c>
      <c r="AK73">
        <v>53.824224999999998</v>
      </c>
      <c r="AL73">
        <v>76.824933000000001</v>
      </c>
      <c r="AM73">
        <v>16.058021</v>
      </c>
      <c r="AN73">
        <v>1.034565</v>
      </c>
      <c r="AO73">
        <v>25.61328</v>
      </c>
      <c r="AP73">
        <v>11.408073999999999</v>
      </c>
      <c r="AQ73">
        <v>0</v>
      </c>
      <c r="AR73">
        <v>45.952896000000003</v>
      </c>
      <c r="AS73">
        <v>32.396070999999999</v>
      </c>
      <c r="AT73">
        <v>12.765984</v>
      </c>
      <c r="AU73">
        <v>0</v>
      </c>
      <c r="AV73">
        <v>0</v>
      </c>
      <c r="AW73">
        <v>0</v>
      </c>
      <c r="AX73">
        <v>0</v>
      </c>
      <c r="AY73">
        <v>2.1145550000000002</v>
      </c>
      <c r="AZ73">
        <v>2.5948389999999999</v>
      </c>
      <c r="BA73">
        <v>1.710148</v>
      </c>
      <c r="BB73">
        <v>1.348163</v>
      </c>
      <c r="BC73">
        <v>59.05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2378.4406189999995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182.83443299999999</v>
      </c>
      <c r="L74">
        <v>400.14612899999997</v>
      </c>
      <c r="M74">
        <v>90.302396999999999</v>
      </c>
      <c r="N74">
        <v>115.76312</v>
      </c>
      <c r="O74">
        <v>121.285842</v>
      </c>
      <c r="P74">
        <v>137.45599999999999</v>
      </c>
      <c r="Q74">
        <v>8.6055200000000003</v>
      </c>
      <c r="R74">
        <v>23.146429000000001</v>
      </c>
      <c r="S74">
        <v>14.142621999999999</v>
      </c>
      <c r="T74">
        <v>7.8408000000000005E-2</v>
      </c>
      <c r="U74">
        <v>331.05599999999998</v>
      </c>
      <c r="V74">
        <v>9.0611580000000007</v>
      </c>
      <c r="W74">
        <v>23.331897999999999</v>
      </c>
      <c r="X74">
        <v>124.6421</v>
      </c>
      <c r="Y74">
        <v>0</v>
      </c>
      <c r="Z74">
        <v>12.688157</v>
      </c>
      <c r="AA74">
        <v>41.294879999999999</v>
      </c>
      <c r="AB74">
        <v>40.524901</v>
      </c>
      <c r="AC74">
        <v>29.954432000000001</v>
      </c>
      <c r="AD74">
        <v>37.147370000000002</v>
      </c>
      <c r="AE74">
        <v>50.323618000000003</v>
      </c>
      <c r="AF74">
        <v>7.9739129999999996</v>
      </c>
      <c r="AG74">
        <v>40.222433000000002</v>
      </c>
      <c r="AH74">
        <v>154.89710600000001</v>
      </c>
      <c r="AI74">
        <v>19.445122000000001</v>
      </c>
      <c r="AJ74">
        <v>0</v>
      </c>
      <c r="AK74">
        <v>53.824224999999998</v>
      </c>
      <c r="AL74">
        <v>76.824933000000001</v>
      </c>
      <c r="AM74">
        <v>16.058021</v>
      </c>
      <c r="AN74">
        <v>1.034565</v>
      </c>
      <c r="AO74">
        <v>25.61328</v>
      </c>
      <c r="AP74">
        <v>11.408073999999999</v>
      </c>
      <c r="AQ74">
        <v>0</v>
      </c>
      <c r="AR74">
        <v>45.952896000000003</v>
      </c>
      <c r="AS74">
        <v>32.396070999999999</v>
      </c>
      <c r="AT74">
        <v>12.765984</v>
      </c>
      <c r="AU74">
        <v>0</v>
      </c>
      <c r="AV74">
        <v>0</v>
      </c>
      <c r="AW74">
        <v>0</v>
      </c>
      <c r="AX74">
        <v>0</v>
      </c>
      <c r="AY74">
        <v>2.1145550000000002</v>
      </c>
      <c r="AZ74">
        <v>2.5948389999999999</v>
      </c>
      <c r="BA74">
        <v>1.710148</v>
      </c>
      <c r="BB74">
        <v>1.348163</v>
      </c>
      <c r="BC74">
        <v>56.14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2356.1097419999992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182.83443299999999</v>
      </c>
      <c r="L75">
        <v>295.40325100000001</v>
      </c>
      <c r="M75">
        <v>90.302396999999999</v>
      </c>
      <c r="N75">
        <v>115.76312</v>
      </c>
      <c r="O75">
        <v>121.285842</v>
      </c>
      <c r="P75">
        <v>137.45599999999999</v>
      </c>
      <c r="Q75">
        <v>8.6055200000000003</v>
      </c>
      <c r="R75">
        <v>23.146429000000001</v>
      </c>
      <c r="S75">
        <v>14.142621999999999</v>
      </c>
      <c r="T75">
        <v>7.8408000000000005E-2</v>
      </c>
      <c r="U75">
        <v>331.05599999999998</v>
      </c>
      <c r="V75">
        <v>9.0611580000000007</v>
      </c>
      <c r="W75">
        <v>23.331897999999999</v>
      </c>
      <c r="X75">
        <v>100.64751</v>
      </c>
      <c r="Y75">
        <v>0</v>
      </c>
      <c r="Z75">
        <v>12.688157</v>
      </c>
      <c r="AA75">
        <v>41.294879999999999</v>
      </c>
      <c r="AB75">
        <v>40.524901</v>
      </c>
      <c r="AC75">
        <v>29.954432000000001</v>
      </c>
      <c r="AD75">
        <v>37.147370000000002</v>
      </c>
      <c r="AE75">
        <v>50.323618000000003</v>
      </c>
      <c r="AF75">
        <v>7.9739129999999996</v>
      </c>
      <c r="AG75">
        <v>40.222433000000002</v>
      </c>
      <c r="AH75">
        <v>154.89710600000001</v>
      </c>
      <c r="AI75">
        <v>6.4817070000000001</v>
      </c>
      <c r="AJ75">
        <v>0</v>
      </c>
      <c r="AK75">
        <v>53.824224999999998</v>
      </c>
      <c r="AL75">
        <v>76.824933000000001</v>
      </c>
      <c r="AM75">
        <v>16.058021</v>
      </c>
      <c r="AN75">
        <v>1.034565</v>
      </c>
      <c r="AO75">
        <v>27.036239999999999</v>
      </c>
      <c r="AP75">
        <v>11.408073999999999</v>
      </c>
      <c r="AQ75">
        <v>8.8689820000000008</v>
      </c>
      <c r="AR75">
        <v>45.952896000000003</v>
      </c>
      <c r="AS75">
        <v>32.396070999999999</v>
      </c>
      <c r="AT75">
        <v>12.765984</v>
      </c>
      <c r="AU75">
        <v>0</v>
      </c>
      <c r="AV75">
        <v>0</v>
      </c>
      <c r="AW75">
        <v>0</v>
      </c>
      <c r="AX75">
        <v>0</v>
      </c>
      <c r="AY75">
        <v>2.1145550000000002</v>
      </c>
      <c r="AZ75">
        <v>2.5948389999999999</v>
      </c>
      <c r="BA75">
        <v>1.710148</v>
      </c>
      <c r="BB75">
        <v>1.348163</v>
      </c>
      <c r="BC75">
        <v>53.24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2221.8008009999994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182.83443299999999</v>
      </c>
      <c r="L76">
        <v>279.14612899999997</v>
      </c>
      <c r="M76">
        <v>90.302396999999999</v>
      </c>
      <c r="N76">
        <v>115.76312</v>
      </c>
      <c r="O76">
        <v>121.285842</v>
      </c>
      <c r="P76">
        <v>137.45599999999999</v>
      </c>
      <c r="Q76">
        <v>8.6055200000000003</v>
      </c>
      <c r="R76">
        <v>23.146429000000001</v>
      </c>
      <c r="S76">
        <v>14.142621999999999</v>
      </c>
      <c r="T76">
        <v>7.8408000000000005E-2</v>
      </c>
      <c r="U76">
        <v>331.05599999999998</v>
      </c>
      <c r="V76">
        <v>9.0611580000000007</v>
      </c>
      <c r="W76">
        <v>23.331897999999999</v>
      </c>
      <c r="X76">
        <v>102.58351</v>
      </c>
      <c r="Y76">
        <v>0</v>
      </c>
      <c r="Z76">
        <v>12.688157</v>
      </c>
      <c r="AA76">
        <v>41.294879999999999</v>
      </c>
      <c r="AB76">
        <v>40.524901</v>
      </c>
      <c r="AC76">
        <v>29.954432000000001</v>
      </c>
      <c r="AD76">
        <v>37.147370000000002</v>
      </c>
      <c r="AE76">
        <v>50.323618000000003</v>
      </c>
      <c r="AF76">
        <v>7.9739129999999996</v>
      </c>
      <c r="AG76">
        <v>40.222433000000002</v>
      </c>
      <c r="AH76">
        <v>154.89710600000001</v>
      </c>
      <c r="AI76">
        <v>6.4817070000000001</v>
      </c>
      <c r="AJ76">
        <v>0</v>
      </c>
      <c r="AK76">
        <v>53.824224999999998</v>
      </c>
      <c r="AL76">
        <v>76.824933000000001</v>
      </c>
      <c r="AM76">
        <v>16.058021</v>
      </c>
      <c r="AN76">
        <v>1.034565</v>
      </c>
      <c r="AO76">
        <v>27.036239999999999</v>
      </c>
      <c r="AP76">
        <v>11.408073999999999</v>
      </c>
      <c r="AQ76">
        <v>17.737964999999999</v>
      </c>
      <c r="AR76">
        <v>50.227584</v>
      </c>
      <c r="AS76">
        <v>32.396070999999999</v>
      </c>
      <c r="AT76">
        <v>12.765984</v>
      </c>
      <c r="AU76">
        <v>0</v>
      </c>
      <c r="AV76">
        <v>0</v>
      </c>
      <c r="AW76">
        <v>0</v>
      </c>
      <c r="AX76">
        <v>0</v>
      </c>
      <c r="AY76">
        <v>2.1145550000000002</v>
      </c>
      <c r="AZ76">
        <v>2.5948389999999999</v>
      </c>
      <c r="BA76">
        <v>1.710148</v>
      </c>
      <c r="BB76">
        <v>1.348163</v>
      </c>
      <c r="BC76">
        <v>51.3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2218.6833500000002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182.83443299999999</v>
      </c>
      <c r="L77">
        <v>313.02612900000003</v>
      </c>
      <c r="M77">
        <v>90.302396999999999</v>
      </c>
      <c r="N77">
        <v>115.76312</v>
      </c>
      <c r="O77">
        <v>121.285842</v>
      </c>
      <c r="P77">
        <v>137.45599999999999</v>
      </c>
      <c r="Q77">
        <v>8.6055200000000003</v>
      </c>
      <c r="R77">
        <v>23.146429000000001</v>
      </c>
      <c r="S77">
        <v>14.150914</v>
      </c>
      <c r="T77">
        <v>7.8408000000000005E-2</v>
      </c>
      <c r="U77">
        <v>331.05599999999998</v>
      </c>
      <c r="V77">
        <v>14.970604</v>
      </c>
      <c r="W77">
        <v>21.989765999999999</v>
      </c>
      <c r="X77">
        <v>142.79500400000001</v>
      </c>
      <c r="Y77">
        <v>0</v>
      </c>
      <c r="Z77">
        <v>19.032235</v>
      </c>
      <c r="AA77">
        <v>41.294879999999999</v>
      </c>
      <c r="AB77">
        <v>40.524901</v>
      </c>
      <c r="AC77">
        <v>29.954432000000001</v>
      </c>
      <c r="AD77">
        <v>37.147370000000002</v>
      </c>
      <c r="AE77">
        <v>50.323618000000003</v>
      </c>
      <c r="AF77">
        <v>7.9739129999999996</v>
      </c>
      <c r="AG77">
        <v>40.222433000000002</v>
      </c>
      <c r="AH77">
        <v>154.89710600000001</v>
      </c>
      <c r="AI77">
        <v>10.370730999999999</v>
      </c>
      <c r="AJ77">
        <v>0</v>
      </c>
      <c r="AK77">
        <v>53.824224999999998</v>
      </c>
      <c r="AL77">
        <v>76.824933000000001</v>
      </c>
      <c r="AM77">
        <v>16.058021</v>
      </c>
      <c r="AN77">
        <v>1.034565</v>
      </c>
      <c r="AO77">
        <v>27.036239999999999</v>
      </c>
      <c r="AP77">
        <v>11.408073999999999</v>
      </c>
      <c r="AQ77">
        <v>26.606947000000002</v>
      </c>
      <c r="AR77">
        <v>50.227584</v>
      </c>
      <c r="AS77">
        <v>32.396070999999999</v>
      </c>
      <c r="AT77">
        <v>12.765984</v>
      </c>
      <c r="AU77">
        <v>0</v>
      </c>
      <c r="AV77">
        <v>0</v>
      </c>
      <c r="AW77">
        <v>0</v>
      </c>
      <c r="AX77">
        <v>0</v>
      </c>
      <c r="AY77">
        <v>2.1145550000000002</v>
      </c>
      <c r="AZ77">
        <v>2.5948389999999999</v>
      </c>
      <c r="BA77">
        <v>1.710148</v>
      </c>
      <c r="BB77">
        <v>1.348163</v>
      </c>
      <c r="BC77">
        <v>48.4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2313.5525340000004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182.83443299999999</v>
      </c>
      <c r="L78">
        <v>303.34612900000002</v>
      </c>
      <c r="M78">
        <v>90.302396999999999</v>
      </c>
      <c r="N78">
        <v>115.76312</v>
      </c>
      <c r="O78">
        <v>121.285842</v>
      </c>
      <c r="P78">
        <v>137.45599999999999</v>
      </c>
      <c r="Q78">
        <v>8.6055200000000003</v>
      </c>
      <c r="R78">
        <v>23.146429000000001</v>
      </c>
      <c r="S78">
        <v>14.150914</v>
      </c>
      <c r="T78">
        <v>7.8408000000000005E-2</v>
      </c>
      <c r="U78">
        <v>331.05599999999998</v>
      </c>
      <c r="V78">
        <v>14.970604</v>
      </c>
      <c r="W78">
        <v>21.989765999999999</v>
      </c>
      <c r="X78">
        <v>142.79500400000001</v>
      </c>
      <c r="Y78">
        <v>0</v>
      </c>
      <c r="Z78">
        <v>19.032235</v>
      </c>
      <c r="AA78">
        <v>41.294879999999999</v>
      </c>
      <c r="AB78">
        <v>40.524901</v>
      </c>
      <c r="AC78">
        <v>29.954432000000001</v>
      </c>
      <c r="AD78">
        <v>37.147370000000002</v>
      </c>
      <c r="AE78">
        <v>50.323618000000003</v>
      </c>
      <c r="AF78">
        <v>7.9739129999999996</v>
      </c>
      <c r="AG78">
        <v>40.222433000000002</v>
      </c>
      <c r="AH78">
        <v>154.89710600000001</v>
      </c>
      <c r="AI78">
        <v>14.259755</v>
      </c>
      <c r="AJ78">
        <v>0</v>
      </c>
      <c r="AK78">
        <v>53.824224999999998</v>
      </c>
      <c r="AL78">
        <v>76.824933000000001</v>
      </c>
      <c r="AM78">
        <v>16.058021</v>
      </c>
      <c r="AN78">
        <v>1.034565</v>
      </c>
      <c r="AO78">
        <v>27.036239999999999</v>
      </c>
      <c r="AP78">
        <v>11.408073999999999</v>
      </c>
      <c r="AQ78">
        <v>35.475929000000001</v>
      </c>
      <c r="AR78">
        <v>45.952896000000003</v>
      </c>
      <c r="AS78">
        <v>32.396070999999999</v>
      </c>
      <c r="AT78">
        <v>12.765984</v>
      </c>
      <c r="AU78">
        <v>0</v>
      </c>
      <c r="AV78">
        <v>0</v>
      </c>
      <c r="AW78">
        <v>0</v>
      </c>
      <c r="AX78">
        <v>0</v>
      </c>
      <c r="AY78">
        <v>2.1145550000000002</v>
      </c>
      <c r="AZ78">
        <v>2.5948389999999999</v>
      </c>
      <c r="BA78">
        <v>1.710148</v>
      </c>
      <c r="BB78">
        <v>1.348163</v>
      </c>
      <c r="BC78">
        <v>45.5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2309.4558519999996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182.83443299999999</v>
      </c>
      <c r="L79">
        <v>303.34612900000002</v>
      </c>
      <c r="M79">
        <v>90.302396999999999</v>
      </c>
      <c r="N79">
        <v>115.76312</v>
      </c>
      <c r="O79">
        <v>121.285842</v>
      </c>
      <c r="P79">
        <v>137.45599999999999</v>
      </c>
      <c r="Q79">
        <v>8.6055200000000003</v>
      </c>
      <c r="R79">
        <v>23.146429000000001</v>
      </c>
      <c r="S79">
        <v>14.150914</v>
      </c>
      <c r="T79">
        <v>7.8408000000000005E-2</v>
      </c>
      <c r="U79">
        <v>331.05599999999998</v>
      </c>
      <c r="V79">
        <v>14.970604</v>
      </c>
      <c r="W79">
        <v>21.989765999999999</v>
      </c>
      <c r="X79">
        <v>123.94513999999999</v>
      </c>
      <c r="Y79">
        <v>0</v>
      </c>
      <c r="Z79">
        <v>19.032235</v>
      </c>
      <c r="AA79">
        <v>41.294879999999999</v>
      </c>
      <c r="AB79">
        <v>40.524901</v>
      </c>
      <c r="AC79">
        <v>31.121486999999998</v>
      </c>
      <c r="AD79">
        <v>37.147370000000002</v>
      </c>
      <c r="AE79">
        <v>50.323618000000003</v>
      </c>
      <c r="AF79">
        <v>8.4722819999999999</v>
      </c>
      <c r="AG79">
        <v>40.222433000000002</v>
      </c>
      <c r="AH79">
        <v>156.67147</v>
      </c>
      <c r="AI79">
        <v>66.600836999999999</v>
      </c>
      <c r="AJ79">
        <v>0</v>
      </c>
      <c r="AK79">
        <v>53.824224999999998</v>
      </c>
      <c r="AL79">
        <v>76.824933000000001</v>
      </c>
      <c r="AM79">
        <v>16.058021</v>
      </c>
      <c r="AN79">
        <v>1.034565</v>
      </c>
      <c r="AO79">
        <v>27.036239999999999</v>
      </c>
      <c r="AP79">
        <v>11.408073999999999</v>
      </c>
      <c r="AQ79">
        <v>35.997633999999998</v>
      </c>
      <c r="AR79">
        <v>45.952896000000003</v>
      </c>
      <c r="AS79">
        <v>32.396070999999999</v>
      </c>
      <c r="AT79">
        <v>12.765984</v>
      </c>
      <c r="AU79">
        <v>0</v>
      </c>
      <c r="AV79">
        <v>0</v>
      </c>
      <c r="AW79">
        <v>0</v>
      </c>
      <c r="AX79">
        <v>0</v>
      </c>
      <c r="AY79">
        <v>2.1658179999999998</v>
      </c>
      <c r="AZ79">
        <v>2.5948389999999999</v>
      </c>
      <c r="BA79">
        <v>1.75505</v>
      </c>
      <c r="BB79">
        <v>1.348163</v>
      </c>
      <c r="BC79">
        <v>44.53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2346.0347279999992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182.83443299999999</v>
      </c>
      <c r="L80">
        <v>303.34612900000002</v>
      </c>
      <c r="M80">
        <v>90.302396999999999</v>
      </c>
      <c r="N80">
        <v>115.76312</v>
      </c>
      <c r="O80">
        <v>121.285842</v>
      </c>
      <c r="P80">
        <v>137.45599999999999</v>
      </c>
      <c r="Q80">
        <v>8.6055200000000003</v>
      </c>
      <c r="R80">
        <v>23.146429000000001</v>
      </c>
      <c r="S80">
        <v>14.150914</v>
      </c>
      <c r="T80">
        <v>7.8408000000000005E-2</v>
      </c>
      <c r="U80">
        <v>331.05599999999998</v>
      </c>
      <c r="V80">
        <v>14.970604</v>
      </c>
      <c r="W80">
        <v>21.989765999999999</v>
      </c>
      <c r="X80">
        <v>123.94513999999999</v>
      </c>
      <c r="Y80">
        <v>0</v>
      </c>
      <c r="Z80">
        <v>19.032235</v>
      </c>
      <c r="AA80">
        <v>41.294879999999999</v>
      </c>
      <c r="AB80">
        <v>40.524901</v>
      </c>
      <c r="AC80">
        <v>31.121486999999998</v>
      </c>
      <c r="AD80">
        <v>37.147370000000002</v>
      </c>
      <c r="AE80">
        <v>50.323618000000003</v>
      </c>
      <c r="AF80">
        <v>8.4722819999999999</v>
      </c>
      <c r="AG80">
        <v>40.222433000000002</v>
      </c>
      <c r="AH80">
        <v>156.67147</v>
      </c>
      <c r="AI80">
        <v>66.600836999999999</v>
      </c>
      <c r="AJ80">
        <v>0</v>
      </c>
      <c r="AK80">
        <v>53.824224999999998</v>
      </c>
      <c r="AL80">
        <v>76.824933000000001</v>
      </c>
      <c r="AM80">
        <v>16.058021</v>
      </c>
      <c r="AN80">
        <v>1.034565</v>
      </c>
      <c r="AO80">
        <v>27.036239999999999</v>
      </c>
      <c r="AP80">
        <v>11.408073999999999</v>
      </c>
      <c r="AQ80">
        <v>35.997633999999998</v>
      </c>
      <c r="AR80">
        <v>45.952896000000003</v>
      </c>
      <c r="AS80">
        <v>32.396070999999999</v>
      </c>
      <c r="AT80">
        <v>12.765984</v>
      </c>
      <c r="AU80">
        <v>0</v>
      </c>
      <c r="AV80">
        <v>0</v>
      </c>
      <c r="AW80">
        <v>0</v>
      </c>
      <c r="AX80">
        <v>0</v>
      </c>
      <c r="AY80">
        <v>2.1658179999999998</v>
      </c>
      <c r="AZ80">
        <v>2.5948389999999999</v>
      </c>
      <c r="BA80">
        <v>1.75505</v>
      </c>
      <c r="BB80">
        <v>1.348163</v>
      </c>
      <c r="BC80">
        <v>43.56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2345.0647279999989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181.12334300000001</v>
      </c>
      <c r="L81">
        <v>361.426129</v>
      </c>
      <c r="M81">
        <v>90.302396999999999</v>
      </c>
      <c r="N81">
        <v>115.76312</v>
      </c>
      <c r="O81">
        <v>121.285842</v>
      </c>
      <c r="P81">
        <v>137.45599999999999</v>
      </c>
      <c r="Q81">
        <v>8.6055200000000003</v>
      </c>
      <c r="R81">
        <v>23.146429000000001</v>
      </c>
      <c r="S81">
        <v>13.840844000000001</v>
      </c>
      <c r="T81">
        <v>7.8408000000000005E-2</v>
      </c>
      <c r="U81">
        <v>331.05599999999998</v>
      </c>
      <c r="V81">
        <v>14.970604</v>
      </c>
      <c r="W81">
        <v>21.989765999999999</v>
      </c>
      <c r="X81">
        <v>123.94513999999999</v>
      </c>
      <c r="Y81">
        <v>0</v>
      </c>
      <c r="Z81">
        <v>19.032235</v>
      </c>
      <c r="AA81">
        <v>41.294879999999999</v>
      </c>
      <c r="AB81">
        <v>40.524901</v>
      </c>
      <c r="AC81">
        <v>31.121486999999998</v>
      </c>
      <c r="AD81">
        <v>37.147370000000002</v>
      </c>
      <c r="AE81">
        <v>50.323618000000003</v>
      </c>
      <c r="AF81">
        <v>8.4722819999999999</v>
      </c>
      <c r="AG81">
        <v>40.222433000000002</v>
      </c>
      <c r="AH81">
        <v>156.67147</v>
      </c>
      <c r="AI81">
        <v>66.600836999999999</v>
      </c>
      <c r="AJ81">
        <v>0</v>
      </c>
      <c r="AK81">
        <v>53.824224999999998</v>
      </c>
      <c r="AL81">
        <v>76.824933000000001</v>
      </c>
      <c r="AM81">
        <v>16.058021</v>
      </c>
      <c r="AN81">
        <v>1.034565</v>
      </c>
      <c r="AO81">
        <v>27.036239999999999</v>
      </c>
      <c r="AP81">
        <v>11.408073999999999</v>
      </c>
      <c r="AQ81">
        <v>35.997633999999998</v>
      </c>
      <c r="AR81">
        <v>45.952896000000003</v>
      </c>
      <c r="AS81">
        <v>32.396070999999999</v>
      </c>
      <c r="AT81">
        <v>12.765984</v>
      </c>
      <c r="AU81">
        <v>0</v>
      </c>
      <c r="AV81">
        <v>0</v>
      </c>
      <c r="AW81">
        <v>0</v>
      </c>
      <c r="AX81">
        <v>0</v>
      </c>
      <c r="AY81">
        <v>2.1658179999999998</v>
      </c>
      <c r="AZ81">
        <v>2.5948389999999999</v>
      </c>
      <c r="BA81">
        <v>1.75505</v>
      </c>
      <c r="BB81">
        <v>1.348163</v>
      </c>
      <c r="BC81">
        <v>43.56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2401.1235679999991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181.12334300000001</v>
      </c>
      <c r="L82">
        <v>361.426129</v>
      </c>
      <c r="M82">
        <v>90.302396999999999</v>
      </c>
      <c r="N82">
        <v>115.76312</v>
      </c>
      <c r="O82">
        <v>121.285842</v>
      </c>
      <c r="P82">
        <v>137.45599999999999</v>
      </c>
      <c r="Q82">
        <v>8.6055200000000003</v>
      </c>
      <c r="R82">
        <v>23.146429000000001</v>
      </c>
      <c r="S82">
        <v>13.840844000000001</v>
      </c>
      <c r="T82">
        <v>7.8408000000000005E-2</v>
      </c>
      <c r="U82">
        <v>331.05599999999998</v>
      </c>
      <c r="V82">
        <v>14.970604</v>
      </c>
      <c r="W82">
        <v>21.989765999999999</v>
      </c>
      <c r="X82">
        <v>123.94513999999999</v>
      </c>
      <c r="Y82">
        <v>0</v>
      </c>
      <c r="Z82">
        <v>19.032235</v>
      </c>
      <c r="AA82">
        <v>41.294879999999999</v>
      </c>
      <c r="AB82">
        <v>40.524901</v>
      </c>
      <c r="AC82">
        <v>31.121486999999998</v>
      </c>
      <c r="AD82">
        <v>37.147370000000002</v>
      </c>
      <c r="AE82">
        <v>50.323618000000003</v>
      </c>
      <c r="AF82">
        <v>8.4722819999999999</v>
      </c>
      <c r="AG82">
        <v>40.222433000000002</v>
      </c>
      <c r="AH82">
        <v>156.67147</v>
      </c>
      <c r="AI82">
        <v>66.600836999999999</v>
      </c>
      <c r="AJ82">
        <v>0</v>
      </c>
      <c r="AK82">
        <v>53.824224999999998</v>
      </c>
      <c r="AL82">
        <v>76.824933000000001</v>
      </c>
      <c r="AM82">
        <v>16.058021</v>
      </c>
      <c r="AN82">
        <v>1.034565</v>
      </c>
      <c r="AO82">
        <v>27.036239999999999</v>
      </c>
      <c r="AP82">
        <v>11.408073999999999</v>
      </c>
      <c r="AQ82">
        <v>35.997633999999998</v>
      </c>
      <c r="AR82">
        <v>45.952896000000003</v>
      </c>
      <c r="AS82">
        <v>32.396070999999999</v>
      </c>
      <c r="AT82">
        <v>12.765984</v>
      </c>
      <c r="AU82">
        <v>0</v>
      </c>
      <c r="AV82">
        <v>0</v>
      </c>
      <c r="AW82">
        <v>0</v>
      </c>
      <c r="AX82">
        <v>0</v>
      </c>
      <c r="AY82">
        <v>2.1658179999999998</v>
      </c>
      <c r="AZ82">
        <v>2.5948389999999999</v>
      </c>
      <c r="BA82">
        <v>1.75505</v>
      </c>
      <c r="BB82">
        <v>1.348163</v>
      </c>
      <c r="BC82">
        <v>41.62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2399.183567999999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180.752602</v>
      </c>
      <c r="L83">
        <v>342.06612899999999</v>
      </c>
      <c r="M83">
        <v>90.302396999999999</v>
      </c>
      <c r="N83">
        <v>115.76312</v>
      </c>
      <c r="O83">
        <v>121.285842</v>
      </c>
      <c r="P83">
        <v>137.45599999999999</v>
      </c>
      <c r="Q83">
        <v>8.6055200000000003</v>
      </c>
      <c r="R83">
        <v>28.700426</v>
      </c>
      <c r="S83">
        <v>13.377443</v>
      </c>
      <c r="T83">
        <v>7.8408000000000005E-2</v>
      </c>
      <c r="U83">
        <v>339.37475000000001</v>
      </c>
      <c r="V83">
        <v>20.06664</v>
      </c>
      <c r="W83">
        <v>21.960726000000001</v>
      </c>
      <c r="X83">
        <v>123.94513999999999</v>
      </c>
      <c r="Y83">
        <v>0</v>
      </c>
      <c r="Z83">
        <v>19.032235</v>
      </c>
      <c r="AA83">
        <v>41.294879999999999</v>
      </c>
      <c r="AB83">
        <v>40.524901</v>
      </c>
      <c r="AC83">
        <v>31.121486999999998</v>
      </c>
      <c r="AD83">
        <v>37.147370000000002</v>
      </c>
      <c r="AE83">
        <v>50.323618000000003</v>
      </c>
      <c r="AF83">
        <v>8.4722819999999999</v>
      </c>
      <c r="AG83">
        <v>40.222433000000002</v>
      </c>
      <c r="AH83">
        <v>156.67147</v>
      </c>
      <c r="AI83">
        <v>66.600836999999999</v>
      </c>
      <c r="AJ83">
        <v>0</v>
      </c>
      <c r="AK83">
        <v>53.824224999999998</v>
      </c>
      <c r="AL83">
        <v>76.824933000000001</v>
      </c>
      <c r="AM83">
        <v>16.058021</v>
      </c>
      <c r="AN83">
        <v>1.034565</v>
      </c>
      <c r="AO83">
        <v>27.036239999999999</v>
      </c>
      <c r="AP83">
        <v>11.408073999999999</v>
      </c>
      <c r="AQ83">
        <v>35.997633999999998</v>
      </c>
      <c r="AR83">
        <v>45.952896000000003</v>
      </c>
      <c r="AS83">
        <v>32.396070999999999</v>
      </c>
      <c r="AT83">
        <v>12.765984</v>
      </c>
      <c r="AU83">
        <v>0</v>
      </c>
      <c r="AV83">
        <v>0</v>
      </c>
      <c r="AW83">
        <v>0</v>
      </c>
      <c r="AX83">
        <v>0</v>
      </c>
      <c r="AY83">
        <v>2.1658179999999998</v>
      </c>
      <c r="AZ83">
        <v>2.5948389999999999</v>
      </c>
      <c r="BA83">
        <v>1.75505</v>
      </c>
      <c r="BB83">
        <v>1.348163</v>
      </c>
      <c r="BC83">
        <v>60.98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2417.2891689999988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180.496894</v>
      </c>
      <c r="L84">
        <v>342.06612899999999</v>
      </c>
      <c r="M84">
        <v>90.302396999999999</v>
      </c>
      <c r="N84">
        <v>115.76312</v>
      </c>
      <c r="O84">
        <v>121.285842</v>
      </c>
      <c r="P84">
        <v>137.45599999999999</v>
      </c>
      <c r="Q84">
        <v>8.6055200000000003</v>
      </c>
      <c r="R84">
        <v>28.700426</v>
      </c>
      <c r="S84">
        <v>13.377443</v>
      </c>
      <c r="T84">
        <v>7.8408000000000005E-2</v>
      </c>
      <c r="U84">
        <v>343.03500000000003</v>
      </c>
      <c r="V84">
        <v>20.06664</v>
      </c>
      <c r="W84">
        <v>21.960726000000001</v>
      </c>
      <c r="X84">
        <v>123.94513999999999</v>
      </c>
      <c r="Y84">
        <v>0</v>
      </c>
      <c r="Z84">
        <v>19.032235</v>
      </c>
      <c r="AA84">
        <v>41.294879999999999</v>
      </c>
      <c r="AB84">
        <v>40.524901</v>
      </c>
      <c r="AC84">
        <v>31.121486999999998</v>
      </c>
      <c r="AD84">
        <v>37.147370000000002</v>
      </c>
      <c r="AE84">
        <v>50.323618000000003</v>
      </c>
      <c r="AF84">
        <v>8.4722819999999999</v>
      </c>
      <c r="AG84">
        <v>40.222433000000002</v>
      </c>
      <c r="AH84">
        <v>156.67147</v>
      </c>
      <c r="AI84">
        <v>66.600836999999999</v>
      </c>
      <c r="AJ84">
        <v>0</v>
      </c>
      <c r="AK84">
        <v>53.824224999999998</v>
      </c>
      <c r="AL84">
        <v>76.824933000000001</v>
      </c>
      <c r="AM84">
        <v>16.058021</v>
      </c>
      <c r="AN84">
        <v>1.034565</v>
      </c>
      <c r="AO84">
        <v>27.036239999999999</v>
      </c>
      <c r="AP84">
        <v>11.408073999999999</v>
      </c>
      <c r="AQ84">
        <v>35.997633999999998</v>
      </c>
      <c r="AR84">
        <v>45.952896000000003</v>
      </c>
      <c r="AS84">
        <v>32.396070999999999</v>
      </c>
      <c r="AT84">
        <v>12.765984</v>
      </c>
      <c r="AU84">
        <v>0</v>
      </c>
      <c r="AV84">
        <v>0</v>
      </c>
      <c r="AW84">
        <v>0</v>
      </c>
      <c r="AX84">
        <v>0</v>
      </c>
      <c r="AY84">
        <v>2.1658179999999998</v>
      </c>
      <c r="AZ84">
        <v>2.5948389999999999</v>
      </c>
      <c r="BA84">
        <v>1.75505</v>
      </c>
      <c r="BB84">
        <v>1.348163</v>
      </c>
      <c r="BC84">
        <v>59.05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2418.7637109999991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180.23333199999999</v>
      </c>
      <c r="L85">
        <v>346.90612900000002</v>
      </c>
      <c r="M85">
        <v>90.302396999999999</v>
      </c>
      <c r="N85">
        <v>115.76312</v>
      </c>
      <c r="O85">
        <v>121.285842</v>
      </c>
      <c r="P85">
        <v>137.45599999999999</v>
      </c>
      <c r="Q85">
        <v>8.6055200000000003</v>
      </c>
      <c r="R85">
        <v>28.700426</v>
      </c>
      <c r="S85">
        <v>13.590683</v>
      </c>
      <c r="T85">
        <v>7.8408000000000005E-2</v>
      </c>
      <c r="U85">
        <v>350.9</v>
      </c>
      <c r="V85">
        <v>20.06664</v>
      </c>
      <c r="W85">
        <v>21.960726000000001</v>
      </c>
      <c r="X85">
        <v>123.94513999999999</v>
      </c>
      <c r="Y85">
        <v>0</v>
      </c>
      <c r="Z85">
        <v>19.032235</v>
      </c>
      <c r="AA85">
        <v>41.294879999999999</v>
      </c>
      <c r="AB85">
        <v>40.524901</v>
      </c>
      <c r="AC85">
        <v>31.121486999999998</v>
      </c>
      <c r="AD85">
        <v>37.147370000000002</v>
      </c>
      <c r="AE85">
        <v>50.323618000000003</v>
      </c>
      <c r="AF85">
        <v>8.4722819999999999</v>
      </c>
      <c r="AG85">
        <v>40.222433000000002</v>
      </c>
      <c r="AH85">
        <v>156.67147</v>
      </c>
      <c r="AI85">
        <v>36.297559999999997</v>
      </c>
      <c r="AJ85">
        <v>0</v>
      </c>
      <c r="AK85">
        <v>53.824224999999998</v>
      </c>
      <c r="AL85">
        <v>74.237855999999994</v>
      </c>
      <c r="AM85">
        <v>16.058021</v>
      </c>
      <c r="AN85">
        <v>1.034565</v>
      </c>
      <c r="AO85">
        <v>27.036239999999999</v>
      </c>
      <c r="AP85">
        <v>11.408073999999999</v>
      </c>
      <c r="AQ85">
        <v>35.997633999999998</v>
      </c>
      <c r="AR85">
        <v>45.952896000000003</v>
      </c>
      <c r="AS85">
        <v>32.396070999999999</v>
      </c>
      <c r="AT85">
        <v>12.765984</v>
      </c>
      <c r="AU85">
        <v>0</v>
      </c>
      <c r="AV85">
        <v>0</v>
      </c>
      <c r="AW85">
        <v>0</v>
      </c>
      <c r="AX85">
        <v>0</v>
      </c>
      <c r="AY85">
        <v>2.1658179999999998</v>
      </c>
      <c r="AZ85">
        <v>2.5948389999999999</v>
      </c>
      <c r="BA85">
        <v>1.75505</v>
      </c>
      <c r="BB85">
        <v>1.348163</v>
      </c>
      <c r="BC85">
        <v>59.05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2398.5280349999994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180.23333199999999</v>
      </c>
      <c r="L86">
        <v>346.90612900000002</v>
      </c>
      <c r="M86">
        <v>90.302396999999999</v>
      </c>
      <c r="N86">
        <v>115.76312</v>
      </c>
      <c r="O86">
        <v>121.285842</v>
      </c>
      <c r="P86">
        <v>137.45599999999999</v>
      </c>
      <c r="Q86">
        <v>8.6055200000000003</v>
      </c>
      <c r="R86">
        <v>28.700426</v>
      </c>
      <c r="S86">
        <v>13.590683</v>
      </c>
      <c r="T86">
        <v>7.8408000000000005E-2</v>
      </c>
      <c r="U86">
        <v>358.61374999999998</v>
      </c>
      <c r="V86">
        <v>20.06664</v>
      </c>
      <c r="W86">
        <v>21.960726000000001</v>
      </c>
      <c r="X86">
        <v>123.94513999999999</v>
      </c>
      <c r="Y86">
        <v>0</v>
      </c>
      <c r="Z86">
        <v>19.032235</v>
      </c>
      <c r="AA86">
        <v>41.294879999999999</v>
      </c>
      <c r="AB86">
        <v>40.524901</v>
      </c>
      <c r="AC86">
        <v>29.954432000000001</v>
      </c>
      <c r="AD86">
        <v>37.147370000000002</v>
      </c>
      <c r="AE86">
        <v>50.323618000000003</v>
      </c>
      <c r="AF86">
        <v>7.9739129999999996</v>
      </c>
      <c r="AG86">
        <v>40.222433000000002</v>
      </c>
      <c r="AH86">
        <v>154.89710600000001</v>
      </c>
      <c r="AI86">
        <v>36.297559999999997</v>
      </c>
      <c r="AJ86">
        <v>0</v>
      </c>
      <c r="AK86">
        <v>53.824224999999998</v>
      </c>
      <c r="AL86">
        <v>74.237855999999994</v>
      </c>
      <c r="AM86">
        <v>16.058021</v>
      </c>
      <c r="AN86">
        <v>1.034565</v>
      </c>
      <c r="AO86">
        <v>27.036239999999999</v>
      </c>
      <c r="AP86">
        <v>11.408073999999999</v>
      </c>
      <c r="AQ86">
        <v>35.997633999999998</v>
      </c>
      <c r="AR86">
        <v>45.952896000000003</v>
      </c>
      <c r="AS86">
        <v>32.396070999999999</v>
      </c>
      <c r="AT86">
        <v>12.765984</v>
      </c>
      <c r="AU86">
        <v>0</v>
      </c>
      <c r="AV86">
        <v>0</v>
      </c>
      <c r="AW86">
        <v>0</v>
      </c>
      <c r="AX86">
        <v>0</v>
      </c>
      <c r="AY86">
        <v>2.1145550000000002</v>
      </c>
      <c r="AZ86">
        <v>2.5948389999999999</v>
      </c>
      <c r="BA86">
        <v>1.710148</v>
      </c>
      <c r="BB86">
        <v>1.348163</v>
      </c>
      <c r="BC86">
        <v>56.14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2399.7958319999993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183.48991799999999</v>
      </c>
      <c r="L87">
        <v>448.54612900000001</v>
      </c>
      <c r="M87">
        <v>90.302396999999999</v>
      </c>
      <c r="N87">
        <v>115.76312</v>
      </c>
      <c r="O87">
        <v>121.285842</v>
      </c>
      <c r="P87">
        <v>137.45599999999999</v>
      </c>
      <c r="Q87">
        <v>8.6055200000000003</v>
      </c>
      <c r="R87">
        <v>28.700426</v>
      </c>
      <c r="S87">
        <v>13.590683</v>
      </c>
      <c r="T87">
        <v>7.8408000000000005E-2</v>
      </c>
      <c r="U87">
        <v>364.05874999999997</v>
      </c>
      <c r="V87">
        <v>20.06664</v>
      </c>
      <c r="W87">
        <v>25.938901000000001</v>
      </c>
      <c r="X87">
        <v>142.79500400000001</v>
      </c>
      <c r="Y87">
        <v>0</v>
      </c>
      <c r="Z87">
        <v>19.032235</v>
      </c>
      <c r="AA87">
        <v>41.294879999999999</v>
      </c>
      <c r="AB87">
        <v>40.524901</v>
      </c>
      <c r="AC87">
        <v>29.954432000000001</v>
      </c>
      <c r="AD87">
        <v>37.147370000000002</v>
      </c>
      <c r="AE87">
        <v>50.323618000000003</v>
      </c>
      <c r="AF87">
        <v>7.9739129999999996</v>
      </c>
      <c r="AG87">
        <v>40.222433000000002</v>
      </c>
      <c r="AH87">
        <v>154.89710600000001</v>
      </c>
      <c r="AI87">
        <v>36.297559999999997</v>
      </c>
      <c r="AJ87">
        <v>0</v>
      </c>
      <c r="AK87">
        <v>53.824224999999998</v>
      </c>
      <c r="AL87">
        <v>74.237855999999994</v>
      </c>
      <c r="AM87">
        <v>16.058021</v>
      </c>
      <c r="AN87">
        <v>1.034565</v>
      </c>
      <c r="AO87">
        <v>27.036239999999999</v>
      </c>
      <c r="AP87">
        <v>11.408073999999999</v>
      </c>
      <c r="AQ87">
        <v>35.997633999999998</v>
      </c>
      <c r="AR87">
        <v>45.952896000000003</v>
      </c>
      <c r="AS87">
        <v>32.396070999999999</v>
      </c>
      <c r="AT87">
        <v>12.765984</v>
      </c>
      <c r="AU87">
        <v>0</v>
      </c>
      <c r="AV87">
        <v>0</v>
      </c>
      <c r="AW87">
        <v>0</v>
      </c>
      <c r="AX87">
        <v>0</v>
      </c>
      <c r="AY87">
        <v>2.1145550000000002</v>
      </c>
      <c r="AZ87">
        <v>2.5948389999999999</v>
      </c>
      <c r="BA87">
        <v>1.710148</v>
      </c>
      <c r="BB87">
        <v>1.348163</v>
      </c>
      <c r="BC87">
        <v>67.760000000000005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2544.5854569999997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183.48991799999999</v>
      </c>
      <c r="L88">
        <v>448.54612900000001</v>
      </c>
      <c r="M88">
        <v>90.302396999999999</v>
      </c>
      <c r="N88">
        <v>115.76312</v>
      </c>
      <c r="O88">
        <v>121.285842</v>
      </c>
      <c r="P88">
        <v>137.45599999999999</v>
      </c>
      <c r="Q88">
        <v>8.6055200000000003</v>
      </c>
      <c r="R88">
        <v>28.700426</v>
      </c>
      <c r="S88">
        <v>13.590683</v>
      </c>
      <c r="T88">
        <v>7.8408000000000005E-2</v>
      </c>
      <c r="U88">
        <v>369.50375000000003</v>
      </c>
      <c r="V88">
        <v>20.06664</v>
      </c>
      <c r="W88">
        <v>27.419471000000001</v>
      </c>
      <c r="X88">
        <v>142.79500400000001</v>
      </c>
      <c r="Y88">
        <v>0</v>
      </c>
      <c r="Z88">
        <v>19.032235</v>
      </c>
      <c r="AA88">
        <v>41.294879999999999</v>
      </c>
      <c r="AB88">
        <v>40.524901</v>
      </c>
      <c r="AC88">
        <v>29.954432000000001</v>
      </c>
      <c r="AD88">
        <v>37.147370000000002</v>
      </c>
      <c r="AE88">
        <v>50.323618000000003</v>
      </c>
      <c r="AF88">
        <v>7.9739129999999996</v>
      </c>
      <c r="AG88">
        <v>40.222433000000002</v>
      </c>
      <c r="AH88">
        <v>154.89710600000001</v>
      </c>
      <c r="AI88">
        <v>36.297559999999997</v>
      </c>
      <c r="AJ88">
        <v>0</v>
      </c>
      <c r="AK88">
        <v>53.824224999999998</v>
      </c>
      <c r="AL88">
        <v>74.237855999999994</v>
      </c>
      <c r="AM88">
        <v>16.058021</v>
      </c>
      <c r="AN88">
        <v>1.034565</v>
      </c>
      <c r="AO88">
        <v>27.036239999999999</v>
      </c>
      <c r="AP88">
        <v>11.408073999999999</v>
      </c>
      <c r="AQ88">
        <v>35.997633999999998</v>
      </c>
      <c r="AR88">
        <v>45.952896000000003</v>
      </c>
      <c r="AS88">
        <v>32.396070999999999</v>
      </c>
      <c r="AT88">
        <v>12.765984</v>
      </c>
      <c r="AU88">
        <v>0</v>
      </c>
      <c r="AV88">
        <v>0</v>
      </c>
      <c r="AW88">
        <v>0</v>
      </c>
      <c r="AX88">
        <v>0</v>
      </c>
      <c r="AY88">
        <v>2.1145550000000002</v>
      </c>
      <c r="AZ88">
        <v>2.5948389999999999</v>
      </c>
      <c r="BA88">
        <v>1.710148</v>
      </c>
      <c r="BB88">
        <v>1.348163</v>
      </c>
      <c r="BC88">
        <v>67.760000000000005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2551.5110269999996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183.48991799999999</v>
      </c>
      <c r="L89">
        <v>467.90612900000002</v>
      </c>
      <c r="M89">
        <v>90.302396999999999</v>
      </c>
      <c r="N89">
        <v>115.76312</v>
      </c>
      <c r="O89">
        <v>121.285842</v>
      </c>
      <c r="P89">
        <v>137.45599999999999</v>
      </c>
      <c r="Q89">
        <v>8.6055200000000003</v>
      </c>
      <c r="R89">
        <v>28.700426</v>
      </c>
      <c r="S89">
        <v>13.350701000000001</v>
      </c>
      <c r="T89">
        <v>7.8408000000000005E-2</v>
      </c>
      <c r="U89">
        <v>374.94875000000002</v>
      </c>
      <c r="V89">
        <v>20.06664</v>
      </c>
      <c r="W89">
        <v>27.419471000000001</v>
      </c>
      <c r="X89">
        <v>142.79500400000001</v>
      </c>
      <c r="Y89">
        <v>0</v>
      </c>
      <c r="Z89">
        <v>19.032235</v>
      </c>
      <c r="AA89">
        <v>41.294879999999999</v>
      </c>
      <c r="AB89">
        <v>40.524901</v>
      </c>
      <c r="AC89">
        <v>29.954432000000001</v>
      </c>
      <c r="AD89">
        <v>37.147370000000002</v>
      </c>
      <c r="AE89">
        <v>50.323618000000003</v>
      </c>
      <c r="AF89">
        <v>7.9739129999999996</v>
      </c>
      <c r="AG89">
        <v>40.222433000000002</v>
      </c>
      <c r="AH89">
        <v>154.89710600000001</v>
      </c>
      <c r="AI89">
        <v>36.297559999999997</v>
      </c>
      <c r="AJ89">
        <v>0</v>
      </c>
      <c r="AK89">
        <v>53.824224999999998</v>
      </c>
      <c r="AL89">
        <v>74.237855999999994</v>
      </c>
      <c r="AM89">
        <v>16.058021</v>
      </c>
      <c r="AN89">
        <v>1.015406</v>
      </c>
      <c r="AO89">
        <v>27.036239999999999</v>
      </c>
      <c r="AP89">
        <v>11.408073999999999</v>
      </c>
      <c r="AQ89">
        <v>35.997633999999998</v>
      </c>
      <c r="AR89">
        <v>45.952896000000003</v>
      </c>
      <c r="AS89">
        <v>32.396070999999999</v>
      </c>
      <c r="AT89">
        <v>12.765984</v>
      </c>
      <c r="AU89">
        <v>0</v>
      </c>
      <c r="AV89">
        <v>0</v>
      </c>
      <c r="AW89">
        <v>0</v>
      </c>
      <c r="AX89">
        <v>0</v>
      </c>
      <c r="AY89">
        <v>2.1145550000000002</v>
      </c>
      <c r="AZ89">
        <v>2.5948389999999999</v>
      </c>
      <c r="BA89">
        <v>1.710148</v>
      </c>
      <c r="BB89">
        <v>1.348163</v>
      </c>
      <c r="BC89">
        <v>67.760000000000005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2576.0568859999998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183.48991799999999</v>
      </c>
      <c r="L90">
        <v>467.90612900000002</v>
      </c>
      <c r="M90">
        <v>90.302396999999999</v>
      </c>
      <c r="N90">
        <v>115.76312</v>
      </c>
      <c r="O90">
        <v>121.285842</v>
      </c>
      <c r="P90">
        <v>137.45599999999999</v>
      </c>
      <c r="Q90">
        <v>8.6055200000000003</v>
      </c>
      <c r="R90">
        <v>28.700426</v>
      </c>
      <c r="S90">
        <v>13.590683</v>
      </c>
      <c r="T90">
        <v>7.8408000000000005E-2</v>
      </c>
      <c r="U90">
        <v>380.39375000000001</v>
      </c>
      <c r="V90">
        <v>20.06664</v>
      </c>
      <c r="W90">
        <v>27.419471000000001</v>
      </c>
      <c r="X90">
        <v>142.79500400000001</v>
      </c>
      <c r="Y90">
        <v>0</v>
      </c>
      <c r="Z90">
        <v>19.032235</v>
      </c>
      <c r="AA90">
        <v>41.294879999999999</v>
      </c>
      <c r="AB90">
        <v>40.524901</v>
      </c>
      <c r="AC90">
        <v>31.121486999999998</v>
      </c>
      <c r="AD90">
        <v>37.147370000000002</v>
      </c>
      <c r="AE90">
        <v>50.323618000000003</v>
      </c>
      <c r="AF90">
        <v>16.346520999999999</v>
      </c>
      <c r="AG90">
        <v>40.222433000000002</v>
      </c>
      <c r="AH90">
        <v>156.67147</v>
      </c>
      <c r="AI90">
        <v>36.297559999999997</v>
      </c>
      <c r="AJ90">
        <v>0</v>
      </c>
      <c r="AK90">
        <v>53.824224999999998</v>
      </c>
      <c r="AL90">
        <v>74.237855999999994</v>
      </c>
      <c r="AM90">
        <v>16.058021</v>
      </c>
      <c r="AN90">
        <v>1.015406</v>
      </c>
      <c r="AO90">
        <v>27.036239999999999</v>
      </c>
      <c r="AP90">
        <v>11.408073999999999</v>
      </c>
      <c r="AQ90">
        <v>35.997633999999998</v>
      </c>
      <c r="AR90">
        <v>45.952896000000003</v>
      </c>
      <c r="AS90">
        <v>32.396070999999999</v>
      </c>
      <c r="AT90">
        <v>12.765984</v>
      </c>
      <c r="AU90">
        <v>0</v>
      </c>
      <c r="AV90">
        <v>0</v>
      </c>
      <c r="AW90">
        <v>0</v>
      </c>
      <c r="AX90">
        <v>0</v>
      </c>
      <c r="AY90">
        <v>2.1658179999999998</v>
      </c>
      <c r="AZ90">
        <v>2.5948389999999999</v>
      </c>
      <c r="BA90">
        <v>1.75505</v>
      </c>
      <c r="BB90">
        <v>1.348163</v>
      </c>
      <c r="BC90">
        <v>67.760000000000005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2593.1520599999994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183.48991799999999</v>
      </c>
      <c r="L91">
        <v>506.62612899999999</v>
      </c>
      <c r="M91">
        <v>90.302396999999999</v>
      </c>
      <c r="N91">
        <v>115.76312</v>
      </c>
      <c r="O91">
        <v>121.285842</v>
      </c>
      <c r="P91">
        <v>137.45599999999999</v>
      </c>
      <c r="Q91">
        <v>12.061377</v>
      </c>
      <c r="R91">
        <v>28.700426</v>
      </c>
      <c r="S91">
        <v>16.756177000000001</v>
      </c>
      <c r="T91">
        <v>7.8408000000000005E-2</v>
      </c>
      <c r="U91">
        <v>385.83875</v>
      </c>
      <c r="V91">
        <v>20.06664</v>
      </c>
      <c r="W91">
        <v>23.136361999999998</v>
      </c>
      <c r="X91">
        <v>142.79500400000001</v>
      </c>
      <c r="Y91">
        <v>0</v>
      </c>
      <c r="Z91">
        <v>19.032235</v>
      </c>
      <c r="AA91">
        <v>41.294879999999999</v>
      </c>
      <c r="AB91">
        <v>40.524901</v>
      </c>
      <c r="AC91">
        <v>31.121486999999998</v>
      </c>
      <c r="AD91">
        <v>37.147370000000002</v>
      </c>
      <c r="AE91">
        <v>50.323618000000003</v>
      </c>
      <c r="AF91">
        <v>16.346520999999999</v>
      </c>
      <c r="AG91">
        <v>40.222433000000002</v>
      </c>
      <c r="AH91">
        <v>156.67147</v>
      </c>
      <c r="AI91">
        <v>36.297559999999997</v>
      </c>
      <c r="AJ91">
        <v>0</v>
      </c>
      <c r="AK91">
        <v>53.824224999999998</v>
      </c>
      <c r="AL91">
        <v>74.237855999999994</v>
      </c>
      <c r="AM91">
        <v>16.058021</v>
      </c>
      <c r="AN91">
        <v>1.015406</v>
      </c>
      <c r="AO91">
        <v>27.036239999999999</v>
      </c>
      <c r="AP91">
        <v>11.408073999999999</v>
      </c>
      <c r="AQ91">
        <v>35.997633999999998</v>
      </c>
      <c r="AR91">
        <v>45.952896000000003</v>
      </c>
      <c r="AS91">
        <v>32.396070999999999</v>
      </c>
      <c r="AT91">
        <v>12.765984</v>
      </c>
      <c r="AU91">
        <v>0</v>
      </c>
      <c r="AV91">
        <v>0</v>
      </c>
      <c r="AW91">
        <v>0</v>
      </c>
      <c r="AX91">
        <v>0</v>
      </c>
      <c r="AY91">
        <v>2.1658179999999998</v>
      </c>
      <c r="AZ91">
        <v>2.5948389999999999</v>
      </c>
      <c r="BA91">
        <v>1.75505</v>
      </c>
      <c r="BB91">
        <v>1.348163</v>
      </c>
      <c r="BC91">
        <v>67.760000000000005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2639.6553019999992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183.48991799999999</v>
      </c>
      <c r="L92">
        <v>550.40867200000002</v>
      </c>
      <c r="M92">
        <v>90.302396999999999</v>
      </c>
      <c r="N92">
        <v>115.76312</v>
      </c>
      <c r="O92">
        <v>121.285842</v>
      </c>
      <c r="P92">
        <v>137.45599999999999</v>
      </c>
      <c r="Q92">
        <v>12.061377</v>
      </c>
      <c r="R92">
        <v>28.700426</v>
      </c>
      <c r="S92">
        <v>16.756177000000001</v>
      </c>
      <c r="T92">
        <v>7.8408000000000005E-2</v>
      </c>
      <c r="U92">
        <v>391.28375</v>
      </c>
      <c r="V92">
        <v>20.06664</v>
      </c>
      <c r="W92">
        <v>23.136361999999998</v>
      </c>
      <c r="X92">
        <v>142.79500400000001</v>
      </c>
      <c r="Y92">
        <v>0</v>
      </c>
      <c r="Z92">
        <v>19.032235</v>
      </c>
      <c r="AA92">
        <v>41.294879999999999</v>
      </c>
      <c r="AB92">
        <v>40.524901</v>
      </c>
      <c r="AC92">
        <v>31.121486999999998</v>
      </c>
      <c r="AD92">
        <v>37.147370000000002</v>
      </c>
      <c r="AE92">
        <v>50.323618000000003</v>
      </c>
      <c r="AF92">
        <v>16.346520999999999</v>
      </c>
      <c r="AG92">
        <v>40.222433000000002</v>
      </c>
      <c r="AH92">
        <v>156.67147</v>
      </c>
      <c r="AI92">
        <v>36.297559999999997</v>
      </c>
      <c r="AJ92">
        <v>0</v>
      </c>
      <c r="AK92">
        <v>53.824224999999998</v>
      </c>
      <c r="AL92">
        <v>74.237855999999994</v>
      </c>
      <c r="AM92">
        <v>16.058021</v>
      </c>
      <c r="AN92">
        <v>1.015406</v>
      </c>
      <c r="AO92">
        <v>27.036239999999999</v>
      </c>
      <c r="AP92">
        <v>11.408073999999999</v>
      </c>
      <c r="AQ92">
        <v>35.997633999999998</v>
      </c>
      <c r="AR92">
        <v>45.952896000000003</v>
      </c>
      <c r="AS92">
        <v>32.396070999999999</v>
      </c>
      <c r="AT92">
        <v>12.765984</v>
      </c>
      <c r="AU92">
        <v>0</v>
      </c>
      <c r="AV92">
        <v>0</v>
      </c>
      <c r="AW92">
        <v>0</v>
      </c>
      <c r="AX92">
        <v>0</v>
      </c>
      <c r="AY92">
        <v>2.1658179999999998</v>
      </c>
      <c r="AZ92">
        <v>2.5948389999999999</v>
      </c>
      <c r="BA92">
        <v>1.75505</v>
      </c>
      <c r="BB92">
        <v>1.348163</v>
      </c>
      <c r="BC92">
        <v>67.760000000000005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2688.8828449999992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183.48991799999999</v>
      </c>
      <c r="L93">
        <v>579.44867199999999</v>
      </c>
      <c r="M93">
        <v>90.302396999999999</v>
      </c>
      <c r="N93">
        <v>115.76312</v>
      </c>
      <c r="O93">
        <v>121.285842</v>
      </c>
      <c r="P93">
        <v>137.45599999999999</v>
      </c>
      <c r="Q93">
        <v>12.061377</v>
      </c>
      <c r="R93">
        <v>28.700426</v>
      </c>
      <c r="S93">
        <v>16.756177000000001</v>
      </c>
      <c r="T93">
        <v>7.8408000000000005E-2</v>
      </c>
      <c r="U93">
        <v>398.81599999999997</v>
      </c>
      <c r="V93">
        <v>20.06664</v>
      </c>
      <c r="W93">
        <v>23.136361999999998</v>
      </c>
      <c r="X93">
        <v>142.79500400000001</v>
      </c>
      <c r="Y93">
        <v>0</v>
      </c>
      <c r="Z93">
        <v>19.032235</v>
      </c>
      <c r="AA93">
        <v>41.294879999999999</v>
      </c>
      <c r="AB93">
        <v>40.524901</v>
      </c>
      <c r="AC93">
        <v>31.121486999999998</v>
      </c>
      <c r="AD93">
        <v>37.147370000000002</v>
      </c>
      <c r="AE93">
        <v>50.323618000000003</v>
      </c>
      <c r="AF93">
        <v>16.346520999999999</v>
      </c>
      <c r="AG93">
        <v>40.222433000000002</v>
      </c>
      <c r="AH93">
        <v>156.67147</v>
      </c>
      <c r="AI93">
        <v>36.297559999999997</v>
      </c>
      <c r="AJ93">
        <v>0</v>
      </c>
      <c r="AK93">
        <v>53.824224999999998</v>
      </c>
      <c r="AL93">
        <v>74.237855999999994</v>
      </c>
      <c r="AM93">
        <v>16.058021</v>
      </c>
      <c r="AN93">
        <v>1.015406</v>
      </c>
      <c r="AO93">
        <v>27.036239999999999</v>
      </c>
      <c r="AP93">
        <v>11.408073999999999</v>
      </c>
      <c r="AQ93">
        <v>35.997633999999998</v>
      </c>
      <c r="AR93">
        <v>45.952896000000003</v>
      </c>
      <c r="AS93">
        <v>32.396070999999999</v>
      </c>
      <c r="AT93">
        <v>12.765984</v>
      </c>
      <c r="AU93">
        <v>0</v>
      </c>
      <c r="AV93">
        <v>0</v>
      </c>
      <c r="AW93">
        <v>0</v>
      </c>
      <c r="AX93">
        <v>0</v>
      </c>
      <c r="AY93">
        <v>2.1658179999999998</v>
      </c>
      <c r="AZ93">
        <v>2.5948389999999999</v>
      </c>
      <c r="BA93">
        <v>1.75505</v>
      </c>
      <c r="BB93">
        <v>1.348163</v>
      </c>
      <c r="BC93">
        <v>67.760000000000005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2725.4550949999993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183.48991799999999</v>
      </c>
      <c r="L94">
        <v>579.44867199999999</v>
      </c>
      <c r="M94">
        <v>90.302396999999999</v>
      </c>
      <c r="N94">
        <v>115.76312</v>
      </c>
      <c r="O94">
        <v>121.285842</v>
      </c>
      <c r="P94">
        <v>137.45599999999999</v>
      </c>
      <c r="Q94">
        <v>12.061377</v>
      </c>
      <c r="R94">
        <v>28.700426</v>
      </c>
      <c r="S94">
        <v>16.756177000000001</v>
      </c>
      <c r="T94">
        <v>7.8408000000000005E-2</v>
      </c>
      <c r="U94">
        <v>400.75200000000001</v>
      </c>
      <c r="V94">
        <v>20.06664</v>
      </c>
      <c r="W94">
        <v>23.136361999999998</v>
      </c>
      <c r="X94">
        <v>142.79500400000001</v>
      </c>
      <c r="Y94">
        <v>0</v>
      </c>
      <c r="Z94">
        <v>19.032235</v>
      </c>
      <c r="AA94">
        <v>41.294879999999999</v>
      </c>
      <c r="AB94">
        <v>40.524901</v>
      </c>
      <c r="AC94">
        <v>31.121486999999998</v>
      </c>
      <c r="AD94">
        <v>37.147370000000002</v>
      </c>
      <c r="AE94">
        <v>50.323618000000003</v>
      </c>
      <c r="AF94">
        <v>16.346520999999999</v>
      </c>
      <c r="AG94">
        <v>40.222433000000002</v>
      </c>
      <c r="AH94">
        <v>156.67147</v>
      </c>
      <c r="AI94">
        <v>36.297559999999997</v>
      </c>
      <c r="AJ94">
        <v>0</v>
      </c>
      <c r="AK94">
        <v>53.824224999999998</v>
      </c>
      <c r="AL94">
        <v>74.237855999999994</v>
      </c>
      <c r="AM94">
        <v>16.058021</v>
      </c>
      <c r="AN94">
        <v>1.015406</v>
      </c>
      <c r="AO94">
        <v>27.036239999999999</v>
      </c>
      <c r="AP94">
        <v>11.408073999999999</v>
      </c>
      <c r="AQ94">
        <v>35.997633999999998</v>
      </c>
      <c r="AR94">
        <v>45.952896000000003</v>
      </c>
      <c r="AS94">
        <v>32.396070999999999</v>
      </c>
      <c r="AT94">
        <v>12.765984</v>
      </c>
      <c r="AU94">
        <v>0</v>
      </c>
      <c r="AV94">
        <v>0</v>
      </c>
      <c r="AW94">
        <v>0</v>
      </c>
      <c r="AX94">
        <v>0</v>
      </c>
      <c r="AY94">
        <v>2.1658179999999998</v>
      </c>
      <c r="AZ94">
        <v>2.5948389999999999</v>
      </c>
      <c r="BA94">
        <v>1.75505</v>
      </c>
      <c r="BB94">
        <v>1.348163</v>
      </c>
      <c r="BC94">
        <v>67.760000000000005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2727.391094999999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183.48991799999999</v>
      </c>
      <c r="L95">
        <v>579.44867199999999</v>
      </c>
      <c r="M95">
        <v>90.302396999999999</v>
      </c>
      <c r="N95">
        <v>115.76312</v>
      </c>
      <c r="O95">
        <v>121.285842</v>
      </c>
      <c r="P95">
        <v>137.45599999999999</v>
      </c>
      <c r="Q95">
        <v>12.061377</v>
      </c>
      <c r="R95">
        <v>28.700426</v>
      </c>
      <c r="S95">
        <v>16.756177000000001</v>
      </c>
      <c r="T95">
        <v>7.8408000000000005E-2</v>
      </c>
      <c r="U95">
        <v>400.75200000000001</v>
      </c>
      <c r="V95">
        <v>20.06664</v>
      </c>
      <c r="W95">
        <v>23.136361999999998</v>
      </c>
      <c r="X95">
        <v>142.79500400000001</v>
      </c>
      <c r="Y95">
        <v>0</v>
      </c>
      <c r="Z95">
        <v>19.032235</v>
      </c>
      <c r="AA95">
        <v>41.294879999999999</v>
      </c>
      <c r="AB95">
        <v>40.524901</v>
      </c>
      <c r="AC95">
        <v>29.954432000000001</v>
      </c>
      <c r="AD95">
        <v>37.147370000000002</v>
      </c>
      <c r="AE95">
        <v>50.323618000000003</v>
      </c>
      <c r="AF95">
        <v>8.4722819999999999</v>
      </c>
      <c r="AG95">
        <v>40.222433000000002</v>
      </c>
      <c r="AH95">
        <v>154.89710600000001</v>
      </c>
      <c r="AI95">
        <v>36.297559999999997</v>
      </c>
      <c r="AJ95">
        <v>0</v>
      </c>
      <c r="AK95">
        <v>53.824224999999998</v>
      </c>
      <c r="AL95">
        <v>74.237855999999994</v>
      </c>
      <c r="AM95">
        <v>16.058021</v>
      </c>
      <c r="AN95">
        <v>1.015406</v>
      </c>
      <c r="AO95">
        <v>27.036239999999999</v>
      </c>
      <c r="AP95">
        <v>7.440048</v>
      </c>
      <c r="AQ95">
        <v>35.475929000000001</v>
      </c>
      <c r="AR95">
        <v>45.952896000000003</v>
      </c>
      <c r="AS95">
        <v>32.396070999999999</v>
      </c>
      <c r="AT95">
        <v>12.765984</v>
      </c>
      <c r="AU95">
        <v>0</v>
      </c>
      <c r="AV95">
        <v>0</v>
      </c>
      <c r="AW95">
        <v>0</v>
      </c>
      <c r="AX95">
        <v>0</v>
      </c>
      <c r="AY95">
        <v>2.1145550000000002</v>
      </c>
      <c r="AZ95">
        <v>2.5948389999999999</v>
      </c>
      <c r="BA95">
        <v>1.710148</v>
      </c>
      <c r="BB95">
        <v>1.348163</v>
      </c>
      <c r="BC95">
        <v>67.760000000000005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2711.9895409999999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183.48991799999999</v>
      </c>
      <c r="L96">
        <v>569.76867200000004</v>
      </c>
      <c r="M96">
        <v>90.302396999999999</v>
      </c>
      <c r="N96">
        <v>115.76312</v>
      </c>
      <c r="O96">
        <v>121.285842</v>
      </c>
      <c r="P96">
        <v>137.45599999999999</v>
      </c>
      <c r="Q96">
        <v>12.061377</v>
      </c>
      <c r="R96">
        <v>28.700426</v>
      </c>
      <c r="S96">
        <v>16.756177000000001</v>
      </c>
      <c r="T96">
        <v>7.8408000000000005E-2</v>
      </c>
      <c r="U96">
        <v>400.75200000000001</v>
      </c>
      <c r="V96">
        <v>20.06664</v>
      </c>
      <c r="W96">
        <v>23.136361999999998</v>
      </c>
      <c r="X96">
        <v>142.79500400000001</v>
      </c>
      <c r="Y96">
        <v>0</v>
      </c>
      <c r="Z96">
        <v>19.032235</v>
      </c>
      <c r="AA96">
        <v>41.294879999999999</v>
      </c>
      <c r="AB96">
        <v>40.524901</v>
      </c>
      <c r="AC96">
        <v>29.954432000000001</v>
      </c>
      <c r="AD96">
        <v>37.147370000000002</v>
      </c>
      <c r="AE96">
        <v>50.323618000000003</v>
      </c>
      <c r="AF96">
        <v>7.9739129999999996</v>
      </c>
      <c r="AG96">
        <v>40.222433000000002</v>
      </c>
      <c r="AH96">
        <v>154.89710600000001</v>
      </c>
      <c r="AI96">
        <v>36.297559999999997</v>
      </c>
      <c r="AJ96">
        <v>0</v>
      </c>
      <c r="AK96">
        <v>53.824224999999998</v>
      </c>
      <c r="AL96">
        <v>74.237855999999994</v>
      </c>
      <c r="AM96">
        <v>16.058021</v>
      </c>
      <c r="AN96">
        <v>1.015406</v>
      </c>
      <c r="AO96">
        <v>27.036239999999999</v>
      </c>
      <c r="AP96">
        <v>4.960032</v>
      </c>
      <c r="AQ96">
        <v>35.475929000000001</v>
      </c>
      <c r="AR96">
        <v>45.952896000000003</v>
      </c>
      <c r="AS96">
        <v>32.396070999999999</v>
      </c>
      <c r="AT96">
        <v>12.765984</v>
      </c>
      <c r="AU96">
        <v>0</v>
      </c>
      <c r="AV96">
        <v>0</v>
      </c>
      <c r="AW96">
        <v>0</v>
      </c>
      <c r="AX96">
        <v>0</v>
      </c>
      <c r="AY96">
        <v>2.1145550000000002</v>
      </c>
      <c r="AZ96">
        <v>2.5948389999999999</v>
      </c>
      <c r="BA96">
        <v>1.710148</v>
      </c>
      <c r="BB96">
        <v>1.348163</v>
      </c>
      <c r="BC96">
        <v>67.760000000000005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2699.3311559999997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183.48991799999999</v>
      </c>
      <c r="L97">
        <v>569.76867200000004</v>
      </c>
      <c r="M97">
        <v>90.302396999999999</v>
      </c>
      <c r="N97">
        <v>115.76312</v>
      </c>
      <c r="O97">
        <v>121.285842</v>
      </c>
      <c r="P97">
        <v>137.45599999999999</v>
      </c>
      <c r="Q97">
        <v>12.061377</v>
      </c>
      <c r="R97">
        <v>28.700426</v>
      </c>
      <c r="S97">
        <v>16.756177000000001</v>
      </c>
      <c r="T97">
        <v>7.8408000000000005E-2</v>
      </c>
      <c r="U97">
        <v>400.75200000000001</v>
      </c>
      <c r="V97">
        <v>20.06664</v>
      </c>
      <c r="W97">
        <v>23.136361999999998</v>
      </c>
      <c r="X97">
        <v>142.79500400000001</v>
      </c>
      <c r="Y97">
        <v>0</v>
      </c>
      <c r="Z97">
        <v>19.032235</v>
      </c>
      <c r="AA97">
        <v>41.294879999999999</v>
      </c>
      <c r="AB97">
        <v>40.524901</v>
      </c>
      <c r="AC97">
        <v>29.954432000000001</v>
      </c>
      <c r="AD97">
        <v>37.147370000000002</v>
      </c>
      <c r="AE97">
        <v>50.323618000000003</v>
      </c>
      <c r="AF97">
        <v>7.9739129999999996</v>
      </c>
      <c r="AG97">
        <v>40.222433000000002</v>
      </c>
      <c r="AH97">
        <v>154.89710600000001</v>
      </c>
      <c r="AI97">
        <v>32.408535000000001</v>
      </c>
      <c r="AJ97">
        <v>0</v>
      </c>
      <c r="AK97">
        <v>53.824224999999998</v>
      </c>
      <c r="AL97">
        <v>74.237855999999994</v>
      </c>
      <c r="AM97">
        <v>16.058021</v>
      </c>
      <c r="AN97">
        <v>1.015406</v>
      </c>
      <c r="AO97">
        <v>27.036239999999999</v>
      </c>
      <c r="AP97">
        <v>4.960032</v>
      </c>
      <c r="AQ97">
        <v>35.475929000000001</v>
      </c>
      <c r="AR97">
        <v>45.952896000000003</v>
      </c>
      <c r="AS97">
        <v>32.396070999999999</v>
      </c>
      <c r="AT97">
        <v>12.765984</v>
      </c>
      <c r="AU97">
        <v>0</v>
      </c>
      <c r="AV97">
        <v>0</v>
      </c>
      <c r="AW97">
        <v>0</v>
      </c>
      <c r="AX97">
        <v>0</v>
      </c>
      <c r="AY97">
        <v>2.1145550000000002</v>
      </c>
      <c r="AZ97">
        <v>2.5948389999999999</v>
      </c>
      <c r="BA97">
        <v>1.710148</v>
      </c>
      <c r="BB97">
        <v>1.348163</v>
      </c>
      <c r="BC97">
        <v>62.92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2690.6021309999996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183.48991799999999</v>
      </c>
      <c r="L98">
        <v>569.76867200000004</v>
      </c>
      <c r="M98">
        <v>90.302396999999999</v>
      </c>
      <c r="N98">
        <v>115.76312</v>
      </c>
      <c r="O98">
        <v>121.285842</v>
      </c>
      <c r="P98">
        <v>137.45599999999999</v>
      </c>
      <c r="Q98">
        <v>12.061377</v>
      </c>
      <c r="R98">
        <v>28.700426</v>
      </c>
      <c r="S98">
        <v>16.756177000000001</v>
      </c>
      <c r="T98">
        <v>7.8408000000000005E-2</v>
      </c>
      <c r="U98">
        <v>400.75200000000001</v>
      </c>
      <c r="V98">
        <v>20.06664</v>
      </c>
      <c r="W98">
        <v>23.136361999999998</v>
      </c>
      <c r="X98">
        <v>142.79500400000001</v>
      </c>
      <c r="Y98">
        <v>0</v>
      </c>
      <c r="Z98">
        <v>19.032235</v>
      </c>
      <c r="AA98">
        <v>41.294879999999999</v>
      </c>
      <c r="AB98">
        <v>40.524901</v>
      </c>
      <c r="AC98">
        <v>29.954432000000001</v>
      </c>
      <c r="AD98">
        <v>37.147370000000002</v>
      </c>
      <c r="AE98">
        <v>50.323618000000003</v>
      </c>
      <c r="AF98">
        <v>7.9739129999999996</v>
      </c>
      <c r="AG98">
        <v>40.222433000000002</v>
      </c>
      <c r="AH98">
        <v>154.89710600000001</v>
      </c>
      <c r="AI98">
        <v>32.408535000000001</v>
      </c>
      <c r="AJ98">
        <v>0</v>
      </c>
      <c r="AK98">
        <v>53.824224999999998</v>
      </c>
      <c r="AL98">
        <v>74.237855999999994</v>
      </c>
      <c r="AM98">
        <v>16.058021</v>
      </c>
      <c r="AN98">
        <v>1.015406</v>
      </c>
      <c r="AO98">
        <v>27.036239999999999</v>
      </c>
      <c r="AP98">
        <v>11.408073999999999</v>
      </c>
      <c r="AQ98">
        <v>35.475929000000001</v>
      </c>
      <c r="AR98">
        <v>45.952896000000003</v>
      </c>
      <c r="AS98">
        <v>32.396070999999999</v>
      </c>
      <c r="AT98">
        <v>12.765984</v>
      </c>
      <c r="AU98">
        <v>0</v>
      </c>
      <c r="AV98">
        <v>0</v>
      </c>
      <c r="AW98">
        <v>0</v>
      </c>
      <c r="AX98">
        <v>0</v>
      </c>
      <c r="AY98">
        <v>2.1145550000000002</v>
      </c>
      <c r="AZ98">
        <v>2.5948389999999999</v>
      </c>
      <c r="BA98">
        <v>1.710148</v>
      </c>
      <c r="BB98">
        <v>1.348163</v>
      </c>
      <c r="BC98">
        <v>62.92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2697.0501729999996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4.602876186999997</v>
      </c>
      <c r="L99">
        <f t="shared" si="2"/>
        <v>7.6701046995000022</v>
      </c>
      <c r="M99">
        <f t="shared" si="2"/>
        <v>1.9562493507500032</v>
      </c>
      <c r="N99">
        <f t="shared" si="2"/>
        <v>2.6109943129999951</v>
      </c>
      <c r="O99">
        <f t="shared" si="2"/>
        <v>2.6329417155000003</v>
      </c>
      <c r="P99">
        <f t="shared" si="2"/>
        <v>3.1251893802500028</v>
      </c>
      <c r="Q99">
        <f t="shared" si="2"/>
        <v>0.22700715749999961</v>
      </c>
      <c r="R99">
        <f t="shared" si="2"/>
        <v>0.60920735774999901</v>
      </c>
      <c r="S99">
        <f t="shared" si="2"/>
        <v>0.3526709075000003</v>
      </c>
      <c r="T99">
        <f t="shared" si="2"/>
        <v>3.4695539999999915E-3</v>
      </c>
      <c r="U99">
        <f t="shared" si="2"/>
        <v>8.1241910750000059</v>
      </c>
      <c r="V99">
        <f t="shared" si="2"/>
        <v>0.28950400049999975</v>
      </c>
      <c r="W99">
        <f t="shared" si="2"/>
        <v>0.53497762174999963</v>
      </c>
      <c r="X99">
        <f t="shared" si="2"/>
        <v>2.6265840767499982</v>
      </c>
      <c r="Y99">
        <f t="shared" si="2"/>
        <v>0</v>
      </c>
      <c r="Z99">
        <f t="shared" si="2"/>
        <v>0.40284897699999983</v>
      </c>
      <c r="AA99">
        <f t="shared" si="2"/>
        <v>0.9910771199999987</v>
      </c>
      <c r="AB99">
        <f t="shared" si="2"/>
        <v>0.9725976239999975</v>
      </c>
      <c r="AC99">
        <f t="shared" si="2"/>
        <v>0.7191747869999997</v>
      </c>
      <c r="AD99">
        <f t="shared" si="2"/>
        <v>0.89153688000000086</v>
      </c>
      <c r="AE99">
        <f t="shared" si="2"/>
        <v>1.2077668319999999</v>
      </c>
      <c r="AF99">
        <f t="shared" si="2"/>
        <v>0.19187227550000005</v>
      </c>
      <c r="AG99">
        <f t="shared" si="2"/>
        <v>0.96533839199999849</v>
      </c>
      <c r="AH99">
        <f t="shared" si="2"/>
        <v>3.7228536360000026</v>
      </c>
      <c r="AI99">
        <f t="shared" si="2"/>
        <v>0.7338951797500004</v>
      </c>
      <c r="AJ99">
        <f t="shared" si="2"/>
        <v>0</v>
      </c>
      <c r="AK99">
        <f t="shared" si="2"/>
        <v>1.2917814000000001</v>
      </c>
      <c r="AL99">
        <f t="shared" si="2"/>
        <v>1.7850267534999984</v>
      </c>
      <c r="AM99">
        <f t="shared" si="2"/>
        <v>0.3853925040000008</v>
      </c>
      <c r="AN99">
        <f t="shared" si="2"/>
        <v>2.4455967000000012E-2</v>
      </c>
      <c r="AO99">
        <f t="shared" si="2"/>
        <v>0.56064623999999985</v>
      </c>
      <c r="AP99">
        <f t="shared" si="2"/>
        <v>0.26176569149999979</v>
      </c>
      <c r="AQ99">
        <f t="shared" si="2"/>
        <v>0.28367700724999978</v>
      </c>
      <c r="AR99">
        <f t="shared" si="2"/>
        <v>1.115693567999998</v>
      </c>
      <c r="AS99">
        <f t="shared" si="2"/>
        <v>0.78085570300000018</v>
      </c>
      <c r="AT99">
        <f t="shared" si="2"/>
        <v>0.2672499667499999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5.090310899999996E-2</v>
      </c>
      <c r="AZ99">
        <f t="shared" si="2"/>
        <v>6.2276136000000044E-2</v>
      </c>
      <c r="BA99">
        <f t="shared" si="2"/>
        <v>4.1178258000000065E-2</v>
      </c>
      <c r="BB99">
        <f t="shared" si="2"/>
        <v>3.2355911999999994E-2</v>
      </c>
      <c r="BC99">
        <f t="shared" si="2"/>
        <v>1.1515900000000001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54.259777315999997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45106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I3" sqref="AI3:AI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45106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261.94</v>
      </c>
      <c r="C3" s="34">
        <v>68.319999999999993</v>
      </c>
      <c r="D3" s="93">
        <f>R3+S3+T3</f>
        <v>0</v>
      </c>
      <c r="E3" s="34">
        <v>3.96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116.2</v>
      </c>
      <c r="N3">
        <v>132.87</v>
      </c>
      <c r="O3">
        <v>101.4</v>
      </c>
      <c r="P3">
        <v>10.36</v>
      </c>
      <c r="Q3">
        <v>39.119999999999997</v>
      </c>
      <c r="R3" s="93">
        <v>0</v>
      </c>
      <c r="S3" s="93">
        <v>0</v>
      </c>
      <c r="T3" s="93">
        <v>0</v>
      </c>
      <c r="U3">
        <v>10.78</v>
      </c>
      <c r="V3">
        <v>0</v>
      </c>
      <c r="W3">
        <v>11.92</v>
      </c>
      <c r="X3">
        <v>59.83</v>
      </c>
      <c r="Y3">
        <v>19.940000000000001</v>
      </c>
      <c r="Z3">
        <v>19.940000000000001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18.52</v>
      </c>
      <c r="AH3">
        <v>43.2</v>
      </c>
      <c r="AI3">
        <v>43.2</v>
      </c>
    </row>
    <row r="4" spans="1:35">
      <c r="A4" t="s">
        <v>46</v>
      </c>
      <c r="B4" s="34">
        <v>261.94</v>
      </c>
      <c r="C4" s="34">
        <v>68.319999999999993</v>
      </c>
      <c r="D4" s="93">
        <f t="shared" ref="D4:D67" si="0">R4+S4+T4</f>
        <v>0</v>
      </c>
      <c r="E4" s="34">
        <v>3.96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116.2</v>
      </c>
      <c r="N4">
        <v>132.87</v>
      </c>
      <c r="O4">
        <v>101.4</v>
      </c>
      <c r="P4">
        <v>10.36</v>
      </c>
      <c r="Q4">
        <v>38.520000000000003</v>
      </c>
      <c r="R4" s="93">
        <v>0</v>
      </c>
      <c r="S4" s="93">
        <v>0</v>
      </c>
      <c r="T4" s="93">
        <v>0</v>
      </c>
      <c r="U4">
        <v>10.78</v>
      </c>
      <c r="V4">
        <v>0</v>
      </c>
      <c r="W4">
        <v>11.92</v>
      </c>
      <c r="X4">
        <v>59.83</v>
      </c>
      <c r="Y4">
        <v>19.940000000000001</v>
      </c>
      <c r="Z4">
        <v>19.940000000000001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18.29</v>
      </c>
      <c r="AH4">
        <v>43.8</v>
      </c>
      <c r="AI4">
        <v>43.8</v>
      </c>
    </row>
    <row r="5" spans="1:35">
      <c r="A5" t="s">
        <v>47</v>
      </c>
      <c r="B5" s="34">
        <v>261.94</v>
      </c>
      <c r="C5" s="34">
        <v>68.319999999999993</v>
      </c>
      <c r="D5" s="93">
        <f t="shared" si="0"/>
        <v>0</v>
      </c>
      <c r="E5" s="34">
        <v>3.96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116.2</v>
      </c>
      <c r="N5">
        <v>132.87</v>
      </c>
      <c r="O5">
        <v>101.4</v>
      </c>
      <c r="P5">
        <v>10.36</v>
      </c>
      <c r="Q5">
        <v>36.880000000000003</v>
      </c>
      <c r="R5" s="93">
        <v>0</v>
      </c>
      <c r="S5" s="93">
        <v>0</v>
      </c>
      <c r="T5" s="93">
        <v>0</v>
      </c>
      <c r="U5">
        <v>10.78</v>
      </c>
      <c r="V5">
        <v>0</v>
      </c>
      <c r="W5">
        <v>11.92</v>
      </c>
      <c r="X5">
        <v>53.62</v>
      </c>
      <c r="Y5">
        <v>17.87</v>
      </c>
      <c r="Z5">
        <v>17.87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16.55</v>
      </c>
      <c r="AH5">
        <v>43.69</v>
      </c>
      <c r="AI5">
        <v>43.69</v>
      </c>
    </row>
    <row r="6" spans="1:35">
      <c r="A6" t="s">
        <v>48</v>
      </c>
      <c r="B6" s="34">
        <v>261.94</v>
      </c>
      <c r="C6" s="34">
        <v>68.319999999999993</v>
      </c>
      <c r="D6" s="93">
        <f t="shared" si="0"/>
        <v>0</v>
      </c>
      <c r="E6" s="34">
        <v>3.96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116.2</v>
      </c>
      <c r="N6">
        <v>132.87</v>
      </c>
      <c r="O6">
        <v>101.4</v>
      </c>
      <c r="P6">
        <v>10.36</v>
      </c>
      <c r="Q6">
        <v>36.520000000000003</v>
      </c>
      <c r="R6" s="93">
        <v>0</v>
      </c>
      <c r="S6" s="93">
        <v>0</v>
      </c>
      <c r="T6" s="93">
        <v>0</v>
      </c>
      <c r="U6">
        <v>10.78</v>
      </c>
      <c r="V6">
        <v>0</v>
      </c>
      <c r="W6">
        <v>11.92</v>
      </c>
      <c r="X6">
        <v>54.07</v>
      </c>
      <c r="Y6">
        <v>18.02</v>
      </c>
      <c r="Z6">
        <v>18.03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16.34</v>
      </c>
      <c r="AH6">
        <v>43.88</v>
      </c>
      <c r="AI6">
        <v>43.88</v>
      </c>
    </row>
    <row r="7" spans="1:35">
      <c r="A7" t="s">
        <v>49</v>
      </c>
      <c r="B7" s="34">
        <v>226.43</v>
      </c>
      <c r="C7" s="34">
        <v>68.319999999999993</v>
      </c>
      <c r="D7" s="93">
        <f t="shared" si="0"/>
        <v>0</v>
      </c>
      <c r="E7" s="34">
        <v>3.96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116.2</v>
      </c>
      <c r="N7">
        <v>132.87</v>
      </c>
      <c r="O7">
        <v>48.4</v>
      </c>
      <c r="P7">
        <v>10.36</v>
      </c>
      <c r="Q7">
        <v>36.200000000000003</v>
      </c>
      <c r="R7" s="93">
        <v>0</v>
      </c>
      <c r="S7" s="93">
        <v>0</v>
      </c>
      <c r="T7" s="93">
        <v>0</v>
      </c>
      <c r="U7">
        <v>10.78</v>
      </c>
      <c r="V7">
        <v>0</v>
      </c>
      <c r="W7">
        <v>11.92</v>
      </c>
      <c r="X7">
        <v>57.6</v>
      </c>
      <c r="Y7">
        <v>19.2</v>
      </c>
      <c r="Z7">
        <v>19.21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16.78</v>
      </c>
      <c r="AH7">
        <v>44.73</v>
      </c>
      <c r="AI7">
        <v>44.73</v>
      </c>
    </row>
    <row r="8" spans="1:35">
      <c r="A8" t="s">
        <v>50</v>
      </c>
      <c r="B8" s="34">
        <v>226.43</v>
      </c>
      <c r="C8" s="34">
        <v>68.319999999999993</v>
      </c>
      <c r="D8" s="93">
        <f t="shared" si="0"/>
        <v>0</v>
      </c>
      <c r="E8" s="34">
        <v>3.96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116.2</v>
      </c>
      <c r="N8">
        <v>132.87</v>
      </c>
      <c r="O8">
        <v>48.4</v>
      </c>
      <c r="P8">
        <v>10.36</v>
      </c>
      <c r="Q8">
        <v>35.1</v>
      </c>
      <c r="R8" s="93">
        <v>0</v>
      </c>
      <c r="S8" s="93">
        <v>0</v>
      </c>
      <c r="T8" s="93">
        <v>0</v>
      </c>
      <c r="U8">
        <v>10.78</v>
      </c>
      <c r="V8">
        <v>0</v>
      </c>
      <c r="W8">
        <v>11.92</v>
      </c>
      <c r="X8">
        <v>57.81</v>
      </c>
      <c r="Y8">
        <v>19.27</v>
      </c>
      <c r="Z8">
        <v>19.28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17.079999999999998</v>
      </c>
      <c r="AH8">
        <v>44.57</v>
      </c>
      <c r="AI8">
        <v>44.57</v>
      </c>
    </row>
    <row r="9" spans="1:35">
      <c r="A9" t="s">
        <v>51</v>
      </c>
      <c r="B9" s="34">
        <v>226.43</v>
      </c>
      <c r="C9" s="34">
        <v>68.319999999999993</v>
      </c>
      <c r="D9" s="93">
        <f t="shared" si="0"/>
        <v>0</v>
      </c>
      <c r="E9" s="34">
        <v>3.96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116.2</v>
      </c>
      <c r="N9">
        <v>132.87</v>
      </c>
      <c r="O9">
        <v>48.4</v>
      </c>
      <c r="P9">
        <v>10.36</v>
      </c>
      <c r="Q9">
        <v>34.369999999999997</v>
      </c>
      <c r="R9" s="93">
        <v>0</v>
      </c>
      <c r="S9" s="93">
        <v>0</v>
      </c>
      <c r="T9" s="93">
        <v>0</v>
      </c>
      <c r="U9">
        <v>10.78</v>
      </c>
      <c r="V9">
        <v>0</v>
      </c>
      <c r="W9">
        <v>11.92</v>
      </c>
      <c r="X9">
        <v>59.94</v>
      </c>
      <c r="Y9">
        <v>19.98</v>
      </c>
      <c r="Z9">
        <v>19.98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17.64</v>
      </c>
      <c r="AH9">
        <v>43.99</v>
      </c>
      <c r="AI9">
        <v>43.99</v>
      </c>
    </row>
    <row r="10" spans="1:35">
      <c r="A10" t="s">
        <v>52</v>
      </c>
      <c r="B10" s="34">
        <v>226.43</v>
      </c>
      <c r="C10" s="34">
        <v>68.319999999999993</v>
      </c>
      <c r="D10" s="93">
        <f t="shared" si="0"/>
        <v>0</v>
      </c>
      <c r="E10" s="34">
        <v>3.96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116.2</v>
      </c>
      <c r="N10">
        <v>132.87</v>
      </c>
      <c r="O10">
        <v>48.4</v>
      </c>
      <c r="P10">
        <v>10.36</v>
      </c>
      <c r="Q10">
        <v>21.11</v>
      </c>
      <c r="R10" s="93">
        <v>0</v>
      </c>
      <c r="S10" s="93">
        <v>0</v>
      </c>
      <c r="T10" s="93">
        <v>0</v>
      </c>
      <c r="U10">
        <v>10.78</v>
      </c>
      <c r="V10">
        <v>0</v>
      </c>
      <c r="W10">
        <v>11.92</v>
      </c>
      <c r="X10">
        <v>60.59</v>
      </c>
      <c r="Y10">
        <v>20.2</v>
      </c>
      <c r="Z10">
        <v>20.190000000000001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18.190000000000001</v>
      </c>
      <c r="AH10">
        <v>43.99</v>
      </c>
      <c r="AI10">
        <v>43.99</v>
      </c>
    </row>
    <row r="11" spans="1:35">
      <c r="A11" t="s">
        <v>53</v>
      </c>
      <c r="B11" s="34">
        <v>226.43</v>
      </c>
      <c r="C11" s="34">
        <v>68.319999999999993</v>
      </c>
      <c r="D11" s="93">
        <f t="shared" si="0"/>
        <v>0</v>
      </c>
      <c r="E11" s="34">
        <v>3.96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111.92</v>
      </c>
      <c r="N11">
        <v>132.87</v>
      </c>
      <c r="O11">
        <v>48.4</v>
      </c>
      <c r="P11">
        <v>10.36</v>
      </c>
      <c r="Q11">
        <v>21.35</v>
      </c>
      <c r="R11" s="93">
        <v>0</v>
      </c>
      <c r="S11" s="93">
        <v>0</v>
      </c>
      <c r="T11" s="93">
        <v>0</v>
      </c>
      <c r="U11">
        <v>10.78</v>
      </c>
      <c r="V11">
        <v>0</v>
      </c>
      <c r="W11">
        <v>11.92</v>
      </c>
      <c r="X11">
        <v>42.67</v>
      </c>
      <c r="Y11">
        <v>14.23</v>
      </c>
      <c r="Z11">
        <v>14.22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12.83</v>
      </c>
      <c r="AH11">
        <v>30.37</v>
      </c>
      <c r="AI11">
        <v>30.37</v>
      </c>
    </row>
    <row r="12" spans="1:35">
      <c r="A12" t="s">
        <v>54</v>
      </c>
      <c r="B12" s="34">
        <v>226.43</v>
      </c>
      <c r="C12" s="34">
        <v>68.319999999999993</v>
      </c>
      <c r="D12" s="93">
        <f t="shared" si="0"/>
        <v>0</v>
      </c>
      <c r="E12" s="34">
        <v>3.96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107.65</v>
      </c>
      <c r="N12">
        <v>132.87</v>
      </c>
      <c r="O12">
        <v>48.4</v>
      </c>
      <c r="P12">
        <v>10.36</v>
      </c>
      <c r="Q12">
        <v>21.63</v>
      </c>
      <c r="R12" s="93">
        <v>0</v>
      </c>
      <c r="S12" s="93">
        <v>0</v>
      </c>
      <c r="T12" s="93">
        <v>0</v>
      </c>
      <c r="U12">
        <v>10.78</v>
      </c>
      <c r="V12">
        <v>0</v>
      </c>
      <c r="W12">
        <v>11.92</v>
      </c>
      <c r="X12">
        <v>41.49</v>
      </c>
      <c r="Y12">
        <v>13.83</v>
      </c>
      <c r="Z12">
        <v>13.84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11.17</v>
      </c>
      <c r="AH12">
        <v>29.52</v>
      </c>
      <c r="AI12">
        <v>29.52</v>
      </c>
    </row>
    <row r="13" spans="1:35">
      <c r="A13" t="s">
        <v>55</v>
      </c>
      <c r="B13" s="34">
        <v>225.24</v>
      </c>
      <c r="C13" s="34">
        <v>48.31</v>
      </c>
      <c r="D13" s="93">
        <f t="shared" si="0"/>
        <v>0</v>
      </c>
      <c r="E13" s="34">
        <v>3.96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103.38</v>
      </c>
      <c r="N13">
        <v>132.87</v>
      </c>
      <c r="O13">
        <v>48.4</v>
      </c>
      <c r="P13">
        <v>10.36</v>
      </c>
      <c r="Q13">
        <v>21.65</v>
      </c>
      <c r="R13" s="93">
        <v>0</v>
      </c>
      <c r="S13" s="93">
        <v>0</v>
      </c>
      <c r="T13" s="93">
        <v>0</v>
      </c>
      <c r="U13">
        <v>10.78</v>
      </c>
      <c r="V13">
        <v>0</v>
      </c>
      <c r="W13">
        <v>11.92</v>
      </c>
      <c r="X13">
        <v>39.97</v>
      </c>
      <c r="Y13">
        <v>13.32</v>
      </c>
      <c r="Z13">
        <v>13.34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9.2899999999999991</v>
      </c>
      <c r="AH13">
        <v>28.44</v>
      </c>
      <c r="AI13">
        <v>28.44</v>
      </c>
    </row>
    <row r="14" spans="1:35">
      <c r="A14" t="s">
        <v>56</v>
      </c>
      <c r="B14" s="34">
        <v>225.24</v>
      </c>
      <c r="C14" s="34">
        <v>48.31</v>
      </c>
      <c r="D14" s="93">
        <f t="shared" si="0"/>
        <v>0</v>
      </c>
      <c r="E14" s="34">
        <v>3.96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99.11</v>
      </c>
      <c r="N14">
        <v>132.87</v>
      </c>
      <c r="O14">
        <v>48.4</v>
      </c>
      <c r="P14">
        <v>10.36</v>
      </c>
      <c r="Q14">
        <v>22</v>
      </c>
      <c r="R14" s="93">
        <v>0</v>
      </c>
      <c r="S14" s="93">
        <v>0</v>
      </c>
      <c r="T14" s="93">
        <v>0</v>
      </c>
      <c r="U14">
        <v>10.78</v>
      </c>
      <c r="V14">
        <v>0</v>
      </c>
      <c r="W14">
        <v>11.92</v>
      </c>
      <c r="X14">
        <v>38.97</v>
      </c>
      <c r="Y14">
        <v>12.99</v>
      </c>
      <c r="Z14">
        <v>12.99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9.02</v>
      </c>
      <c r="AH14">
        <v>27.51</v>
      </c>
      <c r="AI14">
        <v>27.51</v>
      </c>
    </row>
    <row r="15" spans="1:35">
      <c r="A15" t="s">
        <v>57</v>
      </c>
      <c r="B15" s="34">
        <v>166.2</v>
      </c>
      <c r="C15" s="34">
        <v>48.31</v>
      </c>
      <c r="D15" s="93">
        <f t="shared" si="0"/>
        <v>0</v>
      </c>
      <c r="E15" s="34">
        <v>3.96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85.44</v>
      </c>
      <c r="N15">
        <v>132.87</v>
      </c>
      <c r="O15">
        <v>48.4</v>
      </c>
      <c r="P15">
        <v>10.36</v>
      </c>
      <c r="Q15">
        <v>21.23</v>
      </c>
      <c r="R15" s="93">
        <v>0</v>
      </c>
      <c r="S15" s="93">
        <v>0</v>
      </c>
      <c r="T15" s="93">
        <v>0</v>
      </c>
      <c r="U15">
        <v>10.78</v>
      </c>
      <c r="V15">
        <v>0</v>
      </c>
      <c r="W15">
        <v>11.92</v>
      </c>
      <c r="X15">
        <v>37.9</v>
      </c>
      <c r="Y15">
        <v>12.64</v>
      </c>
      <c r="Z15">
        <v>12.63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8.31</v>
      </c>
      <c r="AH15">
        <v>25.83</v>
      </c>
      <c r="AI15">
        <v>25.83</v>
      </c>
    </row>
    <row r="16" spans="1:35">
      <c r="A16" t="s">
        <v>58</v>
      </c>
      <c r="B16" s="34">
        <v>166.2</v>
      </c>
      <c r="C16" s="34">
        <v>48.31</v>
      </c>
      <c r="D16" s="93">
        <f t="shared" si="0"/>
        <v>0</v>
      </c>
      <c r="E16" s="34">
        <v>3.96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70.63</v>
      </c>
      <c r="N16">
        <v>132.87</v>
      </c>
      <c r="O16">
        <v>48.4</v>
      </c>
      <c r="P16">
        <v>10.36</v>
      </c>
      <c r="Q16">
        <v>20.95</v>
      </c>
      <c r="R16" s="93">
        <v>0</v>
      </c>
      <c r="S16" s="93">
        <v>0</v>
      </c>
      <c r="T16" s="93">
        <v>0</v>
      </c>
      <c r="U16">
        <v>10.78</v>
      </c>
      <c r="V16">
        <v>0</v>
      </c>
      <c r="W16">
        <v>11.92</v>
      </c>
      <c r="X16">
        <v>37.68</v>
      </c>
      <c r="Y16">
        <v>12.56</v>
      </c>
      <c r="Z16">
        <v>12.56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8.92</v>
      </c>
      <c r="AH16">
        <v>25.54</v>
      </c>
      <c r="AI16">
        <v>25.54</v>
      </c>
    </row>
    <row r="17" spans="1:35">
      <c r="A17" t="s">
        <v>59</v>
      </c>
      <c r="B17" s="34">
        <v>166.2</v>
      </c>
      <c r="C17" s="34">
        <v>32.909999999999997</v>
      </c>
      <c r="D17" s="93">
        <f t="shared" si="0"/>
        <v>0</v>
      </c>
      <c r="E17" s="34">
        <v>3.96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70.63</v>
      </c>
      <c r="N17">
        <v>132.87</v>
      </c>
      <c r="O17">
        <v>48.4</v>
      </c>
      <c r="P17">
        <v>10.36</v>
      </c>
      <c r="Q17">
        <v>37.869999999999997</v>
      </c>
      <c r="R17" s="93">
        <v>0</v>
      </c>
      <c r="S17" s="93">
        <v>0</v>
      </c>
      <c r="T17" s="93">
        <v>0</v>
      </c>
      <c r="U17">
        <v>10.78</v>
      </c>
      <c r="V17">
        <v>0</v>
      </c>
      <c r="W17">
        <v>11.92</v>
      </c>
      <c r="X17">
        <v>44.26</v>
      </c>
      <c r="Y17">
        <v>14.75</v>
      </c>
      <c r="Z17">
        <v>14.75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11.87</v>
      </c>
      <c r="AH17">
        <v>36.200000000000003</v>
      </c>
      <c r="AI17">
        <v>36.200000000000003</v>
      </c>
    </row>
    <row r="18" spans="1:35">
      <c r="A18" t="s">
        <v>60</v>
      </c>
      <c r="B18" s="34">
        <v>166.2</v>
      </c>
      <c r="C18" s="34">
        <v>32.909999999999997</v>
      </c>
      <c r="D18" s="93">
        <f t="shared" si="0"/>
        <v>0</v>
      </c>
      <c r="E18" s="34">
        <v>3.96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70.63</v>
      </c>
      <c r="N18">
        <v>132.87</v>
      </c>
      <c r="O18">
        <v>48.4</v>
      </c>
      <c r="P18">
        <v>10.36</v>
      </c>
      <c r="Q18">
        <v>37.17</v>
      </c>
      <c r="R18" s="93">
        <v>0</v>
      </c>
      <c r="S18" s="93">
        <v>0</v>
      </c>
      <c r="T18" s="93">
        <v>0</v>
      </c>
      <c r="U18">
        <v>10.78</v>
      </c>
      <c r="V18">
        <v>0</v>
      </c>
      <c r="W18">
        <v>11.92</v>
      </c>
      <c r="X18">
        <v>44.63</v>
      </c>
      <c r="Y18">
        <v>14.88</v>
      </c>
      <c r="Z18">
        <v>14.87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11.38</v>
      </c>
      <c r="AH18">
        <v>35.39</v>
      </c>
      <c r="AI18">
        <v>35.39</v>
      </c>
    </row>
    <row r="19" spans="1:35">
      <c r="A19" t="s">
        <v>61</v>
      </c>
      <c r="B19" s="34">
        <v>124.87</v>
      </c>
      <c r="C19" s="34">
        <v>32.909999999999997</v>
      </c>
      <c r="D19" s="93">
        <f t="shared" si="0"/>
        <v>0</v>
      </c>
      <c r="E19" s="34">
        <v>2.3199999999999998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66.45</v>
      </c>
      <c r="N19">
        <v>132.87</v>
      </c>
      <c r="O19">
        <v>48.4</v>
      </c>
      <c r="P19">
        <v>10.36</v>
      </c>
      <c r="Q19">
        <v>37.07</v>
      </c>
      <c r="R19" s="93">
        <v>0</v>
      </c>
      <c r="S19" s="93">
        <v>0</v>
      </c>
      <c r="T19" s="93">
        <v>0</v>
      </c>
      <c r="U19">
        <v>10.78</v>
      </c>
      <c r="V19">
        <v>0</v>
      </c>
      <c r="W19">
        <v>11.92</v>
      </c>
      <c r="X19">
        <v>46.41</v>
      </c>
      <c r="Y19">
        <v>15.47</v>
      </c>
      <c r="Z19">
        <v>15.47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10.6</v>
      </c>
      <c r="AH19">
        <v>34.79</v>
      </c>
      <c r="AI19">
        <v>34.79</v>
      </c>
    </row>
    <row r="20" spans="1:35">
      <c r="A20" t="s">
        <v>62</v>
      </c>
      <c r="B20" s="34">
        <v>124.87</v>
      </c>
      <c r="C20" s="34">
        <v>32.909999999999997</v>
      </c>
      <c r="D20" s="93">
        <f t="shared" si="0"/>
        <v>0</v>
      </c>
      <c r="E20" s="34">
        <v>2.3199999999999998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66.45</v>
      </c>
      <c r="N20">
        <v>132.87</v>
      </c>
      <c r="O20">
        <v>48.4</v>
      </c>
      <c r="P20">
        <v>10.36</v>
      </c>
      <c r="Q20">
        <v>36.770000000000003</v>
      </c>
      <c r="R20" s="93">
        <v>0</v>
      </c>
      <c r="S20" s="93">
        <v>0</v>
      </c>
      <c r="T20" s="93">
        <v>0</v>
      </c>
      <c r="U20">
        <v>10.78</v>
      </c>
      <c r="V20">
        <v>0</v>
      </c>
      <c r="W20">
        <v>11.92</v>
      </c>
      <c r="X20">
        <v>48.9</v>
      </c>
      <c r="Y20">
        <v>16.3</v>
      </c>
      <c r="Z20">
        <v>16.3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10.52</v>
      </c>
      <c r="AH20">
        <v>33.96</v>
      </c>
      <c r="AI20">
        <v>33.96</v>
      </c>
    </row>
    <row r="21" spans="1:35">
      <c r="A21" t="s">
        <v>63</v>
      </c>
      <c r="B21" s="34">
        <v>166.2</v>
      </c>
      <c r="C21" s="34">
        <v>31.94</v>
      </c>
      <c r="D21" s="93">
        <f t="shared" si="0"/>
        <v>0</v>
      </c>
      <c r="E21" s="34">
        <v>2.3199999999999998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66.45</v>
      </c>
      <c r="N21">
        <v>132.87</v>
      </c>
      <c r="O21">
        <v>48.4</v>
      </c>
      <c r="P21">
        <v>10.36</v>
      </c>
      <c r="Q21">
        <v>38.159999999999997</v>
      </c>
      <c r="R21" s="93">
        <v>0</v>
      </c>
      <c r="S21" s="93">
        <v>0</v>
      </c>
      <c r="T21" s="93">
        <v>0</v>
      </c>
      <c r="U21">
        <v>10.78</v>
      </c>
      <c r="V21">
        <v>0</v>
      </c>
      <c r="W21">
        <v>11.92</v>
      </c>
      <c r="X21">
        <v>50.36</v>
      </c>
      <c r="Y21">
        <v>16.79</v>
      </c>
      <c r="Z21">
        <v>16.78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10.6</v>
      </c>
      <c r="AH21">
        <v>33.840000000000003</v>
      </c>
      <c r="AI21">
        <v>33.840000000000003</v>
      </c>
    </row>
    <row r="22" spans="1:35">
      <c r="A22" t="s">
        <v>64</v>
      </c>
      <c r="B22" s="34">
        <v>166.2</v>
      </c>
      <c r="C22" s="34">
        <v>31.94</v>
      </c>
      <c r="D22" s="93">
        <f t="shared" si="0"/>
        <v>0</v>
      </c>
      <c r="E22" s="34">
        <v>2.3199999999999998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64.930000000000007</v>
      </c>
      <c r="N22">
        <v>132.87</v>
      </c>
      <c r="O22">
        <v>48.4</v>
      </c>
      <c r="P22">
        <v>10.36</v>
      </c>
      <c r="Q22">
        <v>37.979999999999997</v>
      </c>
      <c r="R22" s="93">
        <v>0</v>
      </c>
      <c r="S22" s="93">
        <v>0</v>
      </c>
      <c r="T22" s="93">
        <v>0</v>
      </c>
      <c r="U22">
        <v>10.78</v>
      </c>
      <c r="V22">
        <v>0</v>
      </c>
      <c r="W22">
        <v>11.92</v>
      </c>
      <c r="X22">
        <v>51.65</v>
      </c>
      <c r="Y22">
        <v>17.22</v>
      </c>
      <c r="Z22">
        <v>17.2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10.63</v>
      </c>
      <c r="AH22">
        <v>34.33</v>
      </c>
      <c r="AI22">
        <v>34.33</v>
      </c>
    </row>
    <row r="23" spans="1:35">
      <c r="A23" t="s">
        <v>65</v>
      </c>
      <c r="B23" s="34">
        <v>167.51</v>
      </c>
      <c r="C23" s="34">
        <v>48.31</v>
      </c>
      <c r="D23" s="93">
        <f t="shared" si="0"/>
        <v>0</v>
      </c>
      <c r="E23" s="34">
        <v>2.3199999999999998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58.1</v>
      </c>
      <c r="N23">
        <v>132.87</v>
      </c>
      <c r="O23">
        <v>70.47</v>
      </c>
      <c r="P23">
        <v>10.36</v>
      </c>
      <c r="Q23">
        <v>34.96</v>
      </c>
      <c r="R23" s="93">
        <v>0</v>
      </c>
      <c r="S23" s="93">
        <v>0</v>
      </c>
      <c r="T23" s="93">
        <v>0</v>
      </c>
      <c r="U23">
        <v>10.78</v>
      </c>
      <c r="V23">
        <v>0</v>
      </c>
      <c r="W23">
        <v>11.92</v>
      </c>
      <c r="X23">
        <v>62.72</v>
      </c>
      <c r="Y23">
        <v>20.91</v>
      </c>
      <c r="Z23">
        <v>20.89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16.55</v>
      </c>
      <c r="AH23">
        <v>43.23</v>
      </c>
      <c r="AI23">
        <v>43.23</v>
      </c>
    </row>
    <row r="24" spans="1:35">
      <c r="A24" t="s">
        <v>66</v>
      </c>
      <c r="B24" s="34">
        <v>167.51</v>
      </c>
      <c r="C24" s="34">
        <v>48.31</v>
      </c>
      <c r="D24" s="93">
        <f t="shared" si="0"/>
        <v>0</v>
      </c>
      <c r="E24" s="34">
        <v>2.3199999999999998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58.1</v>
      </c>
      <c r="N24">
        <v>132.87</v>
      </c>
      <c r="O24">
        <v>70.47</v>
      </c>
      <c r="P24">
        <v>10.36</v>
      </c>
      <c r="Q24">
        <v>32.869999999999997</v>
      </c>
      <c r="R24" s="93">
        <v>0</v>
      </c>
      <c r="S24" s="93">
        <v>0</v>
      </c>
      <c r="T24" s="93">
        <v>0</v>
      </c>
      <c r="U24">
        <v>10.78</v>
      </c>
      <c r="V24">
        <v>0</v>
      </c>
      <c r="W24">
        <v>11.92</v>
      </c>
      <c r="X24">
        <v>60.78</v>
      </c>
      <c r="Y24">
        <v>20.260000000000002</v>
      </c>
      <c r="Z24">
        <v>20.25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15.14</v>
      </c>
      <c r="AH24">
        <v>42.78</v>
      </c>
      <c r="AI24">
        <v>42.78</v>
      </c>
    </row>
    <row r="25" spans="1:35">
      <c r="A25" t="s">
        <v>67</v>
      </c>
      <c r="B25" s="34">
        <v>167.51</v>
      </c>
      <c r="C25" s="34">
        <v>48.31</v>
      </c>
      <c r="D25" s="93">
        <f t="shared" si="0"/>
        <v>0</v>
      </c>
      <c r="E25" s="34">
        <v>2.3199999999999998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58.1</v>
      </c>
      <c r="N25">
        <v>132.87</v>
      </c>
      <c r="O25">
        <v>60.4</v>
      </c>
      <c r="P25">
        <v>10.36</v>
      </c>
      <c r="Q25">
        <v>30.55</v>
      </c>
      <c r="R25" s="93">
        <v>0</v>
      </c>
      <c r="S25" s="93">
        <v>0</v>
      </c>
      <c r="T25" s="93">
        <v>0</v>
      </c>
      <c r="U25">
        <v>10.78</v>
      </c>
      <c r="V25">
        <v>0.36104599999999998</v>
      </c>
      <c r="W25">
        <v>11.92</v>
      </c>
      <c r="X25">
        <v>58.06</v>
      </c>
      <c r="Y25">
        <v>19.350000000000001</v>
      </c>
      <c r="Z25">
        <v>19.350000000000001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14.61</v>
      </c>
      <c r="AH25">
        <v>42.35</v>
      </c>
      <c r="AI25">
        <v>42.35</v>
      </c>
    </row>
    <row r="26" spans="1:35">
      <c r="A26" t="s">
        <v>68</v>
      </c>
      <c r="B26" s="34">
        <v>178.59</v>
      </c>
      <c r="C26" s="34">
        <v>48.31</v>
      </c>
      <c r="D26" s="93">
        <f t="shared" si="0"/>
        <v>0</v>
      </c>
      <c r="E26" s="34">
        <v>2.3199999999999998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58.1</v>
      </c>
      <c r="N26">
        <v>132.87</v>
      </c>
      <c r="O26">
        <v>101.4</v>
      </c>
      <c r="P26">
        <v>10.36</v>
      </c>
      <c r="Q26">
        <v>28.21</v>
      </c>
      <c r="R26" s="93">
        <v>0</v>
      </c>
      <c r="S26" s="93">
        <v>0</v>
      </c>
      <c r="T26" s="93">
        <v>0</v>
      </c>
      <c r="U26">
        <v>10.78</v>
      </c>
      <c r="V26">
        <v>2.0003899999999999</v>
      </c>
      <c r="W26">
        <v>11.92</v>
      </c>
      <c r="X26">
        <v>55.95</v>
      </c>
      <c r="Y26">
        <v>18.649999999999999</v>
      </c>
      <c r="Z26">
        <v>18.649999999999999</v>
      </c>
      <c r="AA26">
        <v>0.13</v>
      </c>
      <c r="AB26">
        <v>0.02</v>
      </c>
      <c r="AC26">
        <v>0</v>
      </c>
      <c r="AD26">
        <v>0</v>
      </c>
      <c r="AE26">
        <v>0.67</v>
      </c>
      <c r="AF26">
        <v>0.33</v>
      </c>
      <c r="AG26">
        <v>14.36</v>
      </c>
      <c r="AH26">
        <v>42.23</v>
      </c>
      <c r="AI26">
        <v>42.23</v>
      </c>
    </row>
    <row r="27" spans="1:35">
      <c r="A27" t="s">
        <v>69</v>
      </c>
      <c r="B27" s="34">
        <v>178.59</v>
      </c>
      <c r="C27" s="34">
        <v>48.31</v>
      </c>
      <c r="D27" s="93">
        <f t="shared" si="0"/>
        <v>12.71</v>
      </c>
      <c r="E27" s="34">
        <v>2.3199999999999998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58.1</v>
      </c>
      <c r="N27">
        <v>132.87</v>
      </c>
      <c r="O27">
        <v>101.4</v>
      </c>
      <c r="P27">
        <v>10.36</v>
      </c>
      <c r="Q27">
        <v>19.86</v>
      </c>
      <c r="R27" s="93">
        <v>5.52</v>
      </c>
      <c r="S27" s="93">
        <v>1.45</v>
      </c>
      <c r="T27" s="93">
        <v>5.74</v>
      </c>
      <c r="U27">
        <v>10.78</v>
      </c>
      <c r="V27">
        <v>3.2298979999999999</v>
      </c>
      <c r="W27">
        <v>11.92</v>
      </c>
      <c r="X27">
        <v>54.74</v>
      </c>
      <c r="Y27">
        <v>18.239999999999998</v>
      </c>
      <c r="Z27">
        <v>18.25</v>
      </c>
      <c r="AA27">
        <v>2.29</v>
      </c>
      <c r="AB27">
        <v>0.46</v>
      </c>
      <c r="AC27">
        <v>0.03</v>
      </c>
      <c r="AD27">
        <v>0.64</v>
      </c>
      <c r="AE27">
        <v>2.67</v>
      </c>
      <c r="AF27">
        <v>1.33</v>
      </c>
      <c r="AG27">
        <v>25.44</v>
      </c>
      <c r="AH27">
        <v>57.78</v>
      </c>
      <c r="AI27">
        <v>57.78</v>
      </c>
    </row>
    <row r="28" spans="1:35">
      <c r="A28" t="s">
        <v>70</v>
      </c>
      <c r="B28" s="34">
        <v>201.7</v>
      </c>
      <c r="C28" s="34">
        <v>48.31</v>
      </c>
      <c r="D28" s="93">
        <f t="shared" si="0"/>
        <v>31.89</v>
      </c>
      <c r="E28" s="34">
        <v>2.3199999999999998</v>
      </c>
      <c r="F28" s="34"/>
      <c r="G28" s="34"/>
      <c r="H28" s="34"/>
      <c r="I28" s="34"/>
      <c r="J28" s="37">
        <v>0.38</v>
      </c>
      <c r="K28" s="37">
        <v>0.38</v>
      </c>
      <c r="L28" s="37">
        <v>0.38</v>
      </c>
      <c r="M28">
        <v>58.1</v>
      </c>
      <c r="N28">
        <v>132.87</v>
      </c>
      <c r="O28">
        <v>101.4</v>
      </c>
      <c r="P28">
        <v>10.36</v>
      </c>
      <c r="Q28">
        <v>19.989999999999998</v>
      </c>
      <c r="R28" s="93">
        <v>13.8</v>
      </c>
      <c r="S28" s="93">
        <v>4.0199999999999996</v>
      </c>
      <c r="T28" s="93">
        <v>14.07</v>
      </c>
      <c r="U28">
        <v>10.78</v>
      </c>
      <c r="V28">
        <v>4.5862600000000002</v>
      </c>
      <c r="W28">
        <v>11.92</v>
      </c>
      <c r="X28">
        <v>84.29</v>
      </c>
      <c r="Y28">
        <v>28.1</v>
      </c>
      <c r="Z28">
        <v>28.1</v>
      </c>
      <c r="AA28">
        <v>4.4400000000000004</v>
      </c>
      <c r="AB28">
        <v>0.89</v>
      </c>
      <c r="AC28">
        <v>0.03</v>
      </c>
      <c r="AD28">
        <v>1.63</v>
      </c>
      <c r="AE28">
        <v>3.33</v>
      </c>
      <c r="AF28">
        <v>1.67</v>
      </c>
      <c r="AG28">
        <v>25.15</v>
      </c>
      <c r="AH28">
        <v>57.66</v>
      </c>
      <c r="AI28">
        <v>57.66</v>
      </c>
    </row>
    <row r="29" spans="1:35">
      <c r="A29" t="s">
        <v>71</v>
      </c>
      <c r="B29" s="34">
        <v>201.7</v>
      </c>
      <c r="C29" s="34">
        <v>48.31</v>
      </c>
      <c r="D29" s="93">
        <f t="shared" si="0"/>
        <v>53.43</v>
      </c>
      <c r="E29" s="34">
        <v>2.3199999999999998</v>
      </c>
      <c r="F29" s="34"/>
      <c r="G29" s="34"/>
      <c r="H29" s="34"/>
      <c r="I29" s="34"/>
      <c r="J29" s="37">
        <v>0.66</v>
      </c>
      <c r="K29" s="37">
        <v>0.66</v>
      </c>
      <c r="L29" s="37">
        <v>0.66</v>
      </c>
      <c r="M29">
        <v>58.1</v>
      </c>
      <c r="N29">
        <v>132.87</v>
      </c>
      <c r="O29">
        <v>101.4</v>
      </c>
      <c r="P29">
        <v>10.36</v>
      </c>
      <c r="Q29">
        <v>20.02</v>
      </c>
      <c r="R29" s="93">
        <v>20.9</v>
      </c>
      <c r="S29" s="93">
        <v>11.63</v>
      </c>
      <c r="T29" s="93">
        <v>20.9</v>
      </c>
      <c r="U29">
        <v>10.78</v>
      </c>
      <c r="V29">
        <v>6.2939100000000003</v>
      </c>
      <c r="W29">
        <v>11.92</v>
      </c>
      <c r="X29">
        <v>83.18</v>
      </c>
      <c r="Y29">
        <v>27.73</v>
      </c>
      <c r="Z29">
        <v>27.71</v>
      </c>
      <c r="AA29">
        <v>10.38</v>
      </c>
      <c r="AB29">
        <v>2.0699999999999998</v>
      </c>
      <c r="AC29">
        <v>0.33</v>
      </c>
      <c r="AD29">
        <v>2.81</v>
      </c>
      <c r="AE29">
        <v>4.67</v>
      </c>
      <c r="AF29">
        <v>2.33</v>
      </c>
      <c r="AG29">
        <v>24.88</v>
      </c>
      <c r="AH29">
        <v>57.35</v>
      </c>
      <c r="AI29">
        <v>57.35</v>
      </c>
    </row>
    <row r="30" spans="1:35">
      <c r="A30" t="s">
        <v>72</v>
      </c>
      <c r="B30" s="34">
        <v>201.7</v>
      </c>
      <c r="C30" s="34">
        <v>48.31</v>
      </c>
      <c r="D30" s="93">
        <f t="shared" si="0"/>
        <v>62.2</v>
      </c>
      <c r="E30" s="34">
        <v>2.3199999999999998</v>
      </c>
      <c r="F30" s="34"/>
      <c r="G30" s="34"/>
      <c r="H30" s="34"/>
      <c r="I30" s="34"/>
      <c r="J30" s="37">
        <v>1.04</v>
      </c>
      <c r="K30" s="37">
        <v>1.04</v>
      </c>
      <c r="L30" s="37">
        <v>1.04</v>
      </c>
      <c r="M30">
        <v>58.1</v>
      </c>
      <c r="N30">
        <v>132.87</v>
      </c>
      <c r="O30">
        <v>101.4</v>
      </c>
      <c r="P30">
        <v>10.36</v>
      </c>
      <c r="Q30">
        <v>20.14</v>
      </c>
      <c r="R30" s="93">
        <v>22.1</v>
      </c>
      <c r="S30" s="93">
        <v>18</v>
      </c>
      <c r="T30" s="93">
        <v>22.1</v>
      </c>
      <c r="U30">
        <v>10.78</v>
      </c>
      <c r="V30">
        <v>8.5967979999999997</v>
      </c>
      <c r="W30">
        <v>11.92</v>
      </c>
      <c r="X30">
        <v>82.5</v>
      </c>
      <c r="Y30">
        <v>27.5</v>
      </c>
      <c r="Z30">
        <v>27.49</v>
      </c>
      <c r="AA30">
        <v>16.170000000000002</v>
      </c>
      <c r="AB30">
        <v>3.23</v>
      </c>
      <c r="AC30">
        <v>0.97</v>
      </c>
      <c r="AD30">
        <v>4.3600000000000003</v>
      </c>
      <c r="AE30">
        <v>5.33</v>
      </c>
      <c r="AF30">
        <v>2.67</v>
      </c>
      <c r="AG30">
        <v>24.83</v>
      </c>
      <c r="AH30">
        <v>57.87</v>
      </c>
      <c r="AI30">
        <v>57.87</v>
      </c>
    </row>
    <row r="31" spans="1:35">
      <c r="A31" t="s">
        <v>73</v>
      </c>
      <c r="B31" s="34">
        <v>173.55</v>
      </c>
      <c r="C31" s="34">
        <v>48.31</v>
      </c>
      <c r="D31" s="93">
        <f t="shared" si="0"/>
        <v>66.199999999999989</v>
      </c>
      <c r="E31" s="34">
        <v>2.3199999999999998</v>
      </c>
      <c r="F31" s="34"/>
      <c r="G31" s="34"/>
      <c r="H31" s="34"/>
      <c r="I31" s="34"/>
      <c r="J31" s="37">
        <v>1.5</v>
      </c>
      <c r="K31" s="37">
        <v>1.5</v>
      </c>
      <c r="L31" s="37">
        <v>1.5</v>
      </c>
      <c r="M31">
        <v>58.1</v>
      </c>
      <c r="N31">
        <v>132.87</v>
      </c>
      <c r="O31">
        <v>80.540000000000006</v>
      </c>
      <c r="P31">
        <v>10.36</v>
      </c>
      <c r="Q31">
        <v>20.29</v>
      </c>
      <c r="R31" s="93">
        <v>22.07</v>
      </c>
      <c r="S31" s="93">
        <v>22.06</v>
      </c>
      <c r="T31" s="93">
        <v>22.07</v>
      </c>
      <c r="U31">
        <v>10.78</v>
      </c>
      <c r="V31">
        <v>11.582746</v>
      </c>
      <c r="W31">
        <v>11.92</v>
      </c>
      <c r="X31">
        <v>82.28</v>
      </c>
      <c r="Y31">
        <v>27.43</v>
      </c>
      <c r="Z31">
        <v>27.42</v>
      </c>
      <c r="AA31">
        <v>22.83</v>
      </c>
      <c r="AB31">
        <v>4.5599999999999996</v>
      </c>
      <c r="AC31">
        <v>3.83</v>
      </c>
      <c r="AD31">
        <v>6.3</v>
      </c>
      <c r="AE31">
        <v>10.67</v>
      </c>
      <c r="AF31">
        <v>5.33</v>
      </c>
      <c r="AG31">
        <v>24.68</v>
      </c>
      <c r="AH31">
        <v>57.81</v>
      </c>
      <c r="AI31">
        <v>57.81</v>
      </c>
    </row>
    <row r="32" spans="1:35">
      <c r="A32" t="s">
        <v>74</v>
      </c>
      <c r="B32" s="34">
        <v>173.55</v>
      </c>
      <c r="C32" s="34">
        <v>48.31</v>
      </c>
      <c r="D32" s="93">
        <f t="shared" si="0"/>
        <v>67.699999999999989</v>
      </c>
      <c r="E32" s="34">
        <v>2.3199999999999998</v>
      </c>
      <c r="F32" s="34"/>
      <c r="G32" s="34"/>
      <c r="H32" s="34"/>
      <c r="I32" s="34"/>
      <c r="J32" s="37">
        <v>2.0499999999999998</v>
      </c>
      <c r="K32" s="37">
        <v>2.0499999999999998</v>
      </c>
      <c r="L32" s="37">
        <v>2.0499999999999998</v>
      </c>
      <c r="M32">
        <v>58.1</v>
      </c>
      <c r="N32">
        <v>132.87</v>
      </c>
      <c r="O32">
        <v>80.540000000000006</v>
      </c>
      <c r="P32">
        <v>10.36</v>
      </c>
      <c r="Q32">
        <v>22.63</v>
      </c>
      <c r="R32" s="93">
        <v>22.57</v>
      </c>
      <c r="S32" s="93">
        <v>22.56</v>
      </c>
      <c r="T32" s="93">
        <v>22.57</v>
      </c>
      <c r="U32">
        <v>10.78</v>
      </c>
      <c r="V32">
        <v>14.910223999999999</v>
      </c>
      <c r="W32">
        <v>11.92</v>
      </c>
      <c r="X32">
        <v>82.04</v>
      </c>
      <c r="Y32">
        <v>27.35</v>
      </c>
      <c r="Z32">
        <v>27.35</v>
      </c>
      <c r="AA32">
        <v>33.24</v>
      </c>
      <c r="AB32">
        <v>6.65</v>
      </c>
      <c r="AC32">
        <v>8</v>
      </c>
      <c r="AD32">
        <v>8.6</v>
      </c>
      <c r="AE32">
        <v>16.670000000000002</v>
      </c>
      <c r="AF32">
        <v>8.33</v>
      </c>
      <c r="AG32">
        <v>24.76</v>
      </c>
      <c r="AH32">
        <v>58.42</v>
      </c>
      <c r="AI32">
        <v>58.42</v>
      </c>
    </row>
    <row r="33" spans="1:35">
      <c r="A33" t="s">
        <v>75</v>
      </c>
      <c r="B33" s="34">
        <v>132.22999999999999</v>
      </c>
      <c r="C33" s="34">
        <v>31.94</v>
      </c>
      <c r="D33" s="93">
        <f t="shared" si="0"/>
        <v>68.699999999999989</v>
      </c>
      <c r="E33" s="34">
        <v>2.3199999999999998</v>
      </c>
      <c r="F33" s="34"/>
      <c r="G33" s="34"/>
      <c r="H33" s="34"/>
      <c r="I33" s="34"/>
      <c r="J33" s="37">
        <v>2.67</v>
      </c>
      <c r="K33" s="37">
        <v>2.67</v>
      </c>
      <c r="L33" s="37">
        <v>2.67</v>
      </c>
      <c r="M33">
        <v>35.31</v>
      </c>
      <c r="N33">
        <v>132.87</v>
      </c>
      <c r="O33">
        <v>101.4</v>
      </c>
      <c r="P33">
        <v>10.36</v>
      </c>
      <c r="Q33">
        <v>21.53</v>
      </c>
      <c r="R33" s="93">
        <v>22.9</v>
      </c>
      <c r="S33" s="93">
        <v>22.9</v>
      </c>
      <c r="T33" s="93">
        <v>22.9</v>
      </c>
      <c r="U33">
        <v>10.78</v>
      </c>
      <c r="V33">
        <v>19.330597999999998</v>
      </c>
      <c r="W33">
        <v>11.92</v>
      </c>
      <c r="X33">
        <v>82.83</v>
      </c>
      <c r="Y33">
        <v>27.61</v>
      </c>
      <c r="Z33">
        <v>27.62</v>
      </c>
      <c r="AA33">
        <v>45.64</v>
      </c>
      <c r="AB33">
        <v>9.1300000000000008</v>
      </c>
      <c r="AC33">
        <v>12.93</v>
      </c>
      <c r="AD33">
        <v>11.15</v>
      </c>
      <c r="AE33">
        <v>25.33</v>
      </c>
      <c r="AF33">
        <v>12.67</v>
      </c>
      <c r="AG33">
        <v>24.83</v>
      </c>
      <c r="AH33">
        <v>59.07</v>
      </c>
      <c r="AI33">
        <v>59.07</v>
      </c>
    </row>
    <row r="34" spans="1:35">
      <c r="A34" t="s">
        <v>76</v>
      </c>
      <c r="B34" s="34">
        <v>132.22999999999999</v>
      </c>
      <c r="C34" s="34">
        <v>31.94</v>
      </c>
      <c r="D34" s="93">
        <f t="shared" si="0"/>
        <v>71.2</v>
      </c>
      <c r="E34" s="34">
        <v>2.3199999999999998</v>
      </c>
      <c r="F34" s="34"/>
      <c r="G34" s="34"/>
      <c r="H34" s="34"/>
      <c r="I34" s="34"/>
      <c r="J34" s="37">
        <v>3.75</v>
      </c>
      <c r="K34" s="37">
        <v>3.75</v>
      </c>
      <c r="L34" s="37">
        <v>3.75</v>
      </c>
      <c r="M34">
        <v>35.31</v>
      </c>
      <c r="N34">
        <v>132.87</v>
      </c>
      <c r="O34">
        <v>101.4</v>
      </c>
      <c r="P34">
        <v>10.36</v>
      </c>
      <c r="Q34">
        <v>18.079999999999998</v>
      </c>
      <c r="R34" s="93">
        <v>23.73</v>
      </c>
      <c r="S34" s="93">
        <v>23.74</v>
      </c>
      <c r="T34" s="93">
        <v>23.73</v>
      </c>
      <c r="U34">
        <v>10.78</v>
      </c>
      <c r="V34">
        <v>22.599527999999999</v>
      </c>
      <c r="W34">
        <v>11.92</v>
      </c>
      <c r="X34">
        <v>61.1</v>
      </c>
      <c r="Y34">
        <v>20.36</v>
      </c>
      <c r="Z34">
        <v>20.37</v>
      </c>
      <c r="AA34">
        <v>59.14</v>
      </c>
      <c r="AB34">
        <v>11.83</v>
      </c>
      <c r="AC34">
        <v>19.37</v>
      </c>
      <c r="AD34">
        <v>13.85</v>
      </c>
      <c r="AE34">
        <v>32.67</v>
      </c>
      <c r="AF34">
        <v>16.329999999999998</v>
      </c>
      <c r="AG34">
        <v>14.22</v>
      </c>
      <c r="AH34">
        <v>40.119999999999997</v>
      </c>
      <c r="AI34">
        <v>40.119999999999997</v>
      </c>
    </row>
    <row r="35" spans="1:35">
      <c r="A35" t="s">
        <v>77</v>
      </c>
      <c r="B35" s="34">
        <v>132.22999999999999</v>
      </c>
      <c r="C35" s="34">
        <v>31.94</v>
      </c>
      <c r="D35" s="93">
        <f t="shared" si="0"/>
        <v>77.699999999999989</v>
      </c>
      <c r="E35" s="34">
        <v>2.3199999999999998</v>
      </c>
      <c r="F35" s="34"/>
      <c r="G35" s="34"/>
      <c r="H35" s="34"/>
      <c r="I35" s="34"/>
      <c r="J35" s="37">
        <v>4.79</v>
      </c>
      <c r="K35" s="37">
        <v>4.79</v>
      </c>
      <c r="L35" s="37">
        <v>4.79</v>
      </c>
      <c r="M35">
        <v>35.31</v>
      </c>
      <c r="N35">
        <v>132.87</v>
      </c>
      <c r="O35">
        <v>101.4</v>
      </c>
      <c r="P35">
        <v>10.36</v>
      </c>
      <c r="Q35">
        <v>18.260000000000002</v>
      </c>
      <c r="R35" s="93">
        <v>25.9</v>
      </c>
      <c r="S35" s="93">
        <v>25.9</v>
      </c>
      <c r="T35" s="93">
        <v>25.9</v>
      </c>
      <c r="U35">
        <v>10.78</v>
      </c>
      <c r="V35">
        <v>25.380558000000001</v>
      </c>
      <c r="W35">
        <v>11.92</v>
      </c>
      <c r="X35">
        <v>59.06</v>
      </c>
      <c r="Y35">
        <v>19.68</v>
      </c>
      <c r="Z35">
        <v>19.690000000000001</v>
      </c>
      <c r="AA35">
        <v>111.99</v>
      </c>
      <c r="AB35">
        <v>22.4</v>
      </c>
      <c r="AC35">
        <v>28.37</v>
      </c>
      <c r="AD35">
        <v>18.829999999999998</v>
      </c>
      <c r="AE35">
        <v>39.340000000000003</v>
      </c>
      <c r="AF35">
        <v>19.66</v>
      </c>
      <c r="AG35">
        <v>14.39</v>
      </c>
      <c r="AH35">
        <v>39.659999999999997</v>
      </c>
      <c r="AI35">
        <v>39.659999999999997</v>
      </c>
    </row>
    <row r="36" spans="1:35">
      <c r="A36" t="s">
        <v>78</v>
      </c>
      <c r="B36" s="34">
        <v>132.22999999999999</v>
      </c>
      <c r="C36" s="34">
        <v>31.94</v>
      </c>
      <c r="D36" s="93">
        <f t="shared" si="0"/>
        <v>84.449999999999989</v>
      </c>
      <c r="E36" s="34">
        <v>2.3199999999999998</v>
      </c>
      <c r="F36" s="34"/>
      <c r="G36" s="34"/>
      <c r="H36" s="34"/>
      <c r="I36" s="34"/>
      <c r="J36" s="37">
        <v>5.93</v>
      </c>
      <c r="K36" s="37">
        <v>5.93</v>
      </c>
      <c r="L36" s="37">
        <v>5.93</v>
      </c>
      <c r="M36">
        <v>35.31</v>
      </c>
      <c r="N36">
        <v>132.87</v>
      </c>
      <c r="O36">
        <v>101.4</v>
      </c>
      <c r="P36">
        <v>10.36</v>
      </c>
      <c r="Q36">
        <v>18.809999999999999</v>
      </c>
      <c r="R36" s="93">
        <v>28.15</v>
      </c>
      <c r="S36" s="93">
        <v>28.15</v>
      </c>
      <c r="T36" s="93">
        <v>28.15</v>
      </c>
      <c r="U36">
        <v>10.78</v>
      </c>
      <c r="V36">
        <v>27.829816000000001</v>
      </c>
      <c r="W36">
        <v>11.92</v>
      </c>
      <c r="X36">
        <v>59.02</v>
      </c>
      <c r="Y36">
        <v>19.670000000000002</v>
      </c>
      <c r="Z36">
        <v>19.68</v>
      </c>
      <c r="AA36">
        <v>127.58</v>
      </c>
      <c r="AB36">
        <v>25.51</v>
      </c>
      <c r="AC36">
        <v>35.43</v>
      </c>
      <c r="AD36">
        <v>22.01</v>
      </c>
      <c r="AE36">
        <v>48.67</v>
      </c>
      <c r="AF36">
        <v>24.33</v>
      </c>
      <c r="AG36">
        <v>14.84</v>
      </c>
      <c r="AH36">
        <v>39.29</v>
      </c>
      <c r="AI36">
        <v>39.29</v>
      </c>
    </row>
    <row r="37" spans="1:35">
      <c r="A37" t="s">
        <v>79</v>
      </c>
      <c r="B37" s="34">
        <v>132.22999999999999</v>
      </c>
      <c r="C37" s="34">
        <v>31.94</v>
      </c>
      <c r="D37" s="93">
        <f t="shared" si="0"/>
        <v>86.95</v>
      </c>
      <c r="E37" s="34">
        <v>2.3199999999999998</v>
      </c>
      <c r="F37" s="34"/>
      <c r="G37" s="34"/>
      <c r="H37" s="34"/>
      <c r="I37" s="34"/>
      <c r="J37" s="37">
        <v>7.23</v>
      </c>
      <c r="K37" s="37">
        <v>7.23</v>
      </c>
      <c r="L37" s="37">
        <v>7.23</v>
      </c>
      <c r="M37">
        <v>35.31</v>
      </c>
      <c r="N37">
        <v>132.87</v>
      </c>
      <c r="O37">
        <v>101.4</v>
      </c>
      <c r="P37">
        <v>10.36</v>
      </c>
      <c r="Q37">
        <v>19.739999999999998</v>
      </c>
      <c r="R37" s="93">
        <v>28.98</v>
      </c>
      <c r="S37" s="93">
        <v>28.99</v>
      </c>
      <c r="T37" s="93">
        <v>28.98</v>
      </c>
      <c r="U37">
        <v>10.78</v>
      </c>
      <c r="V37">
        <v>30.191251999999999</v>
      </c>
      <c r="W37">
        <v>11.92</v>
      </c>
      <c r="X37">
        <v>58.71</v>
      </c>
      <c r="Y37">
        <v>19.57</v>
      </c>
      <c r="Z37">
        <v>19.57</v>
      </c>
      <c r="AA37">
        <v>143.16999999999999</v>
      </c>
      <c r="AB37">
        <v>28.63</v>
      </c>
      <c r="AC37">
        <v>43.47</v>
      </c>
      <c r="AD37">
        <v>24.84</v>
      </c>
      <c r="AE37">
        <v>54.67</v>
      </c>
      <c r="AF37">
        <v>27.33</v>
      </c>
      <c r="AG37">
        <v>15.28</v>
      </c>
      <c r="AH37">
        <v>38.92</v>
      </c>
      <c r="AI37">
        <v>38.92</v>
      </c>
    </row>
    <row r="38" spans="1:35">
      <c r="A38" t="s">
        <v>80</v>
      </c>
      <c r="B38" s="34">
        <v>132.22999999999999</v>
      </c>
      <c r="C38" s="34">
        <v>31.94</v>
      </c>
      <c r="D38" s="93">
        <f t="shared" si="0"/>
        <v>88.949999999999989</v>
      </c>
      <c r="E38" s="34">
        <v>2.3199999999999998</v>
      </c>
      <c r="F38" s="34"/>
      <c r="G38" s="34"/>
      <c r="H38" s="34"/>
      <c r="I38" s="34"/>
      <c r="J38" s="37">
        <v>8</v>
      </c>
      <c r="K38" s="37">
        <v>8</v>
      </c>
      <c r="L38" s="37">
        <v>8</v>
      </c>
      <c r="M38">
        <v>35.31</v>
      </c>
      <c r="N38">
        <v>132.87</v>
      </c>
      <c r="O38">
        <v>101.4</v>
      </c>
      <c r="P38">
        <v>10.36</v>
      </c>
      <c r="Q38">
        <v>37.29</v>
      </c>
      <c r="R38" s="93">
        <v>29.65</v>
      </c>
      <c r="S38" s="93">
        <v>29.65</v>
      </c>
      <c r="T38" s="93">
        <v>29.65</v>
      </c>
      <c r="U38">
        <v>10.78</v>
      </c>
      <c r="V38">
        <v>32.728332000000002</v>
      </c>
      <c r="W38">
        <v>11.92</v>
      </c>
      <c r="X38">
        <v>57.77</v>
      </c>
      <c r="Y38">
        <v>19.260000000000002</v>
      </c>
      <c r="Z38">
        <v>19.25</v>
      </c>
      <c r="AA38">
        <v>125.32</v>
      </c>
      <c r="AB38">
        <v>25.06</v>
      </c>
      <c r="AC38">
        <v>50.77</v>
      </c>
      <c r="AD38">
        <v>27.34</v>
      </c>
      <c r="AE38">
        <v>62</v>
      </c>
      <c r="AF38">
        <v>31</v>
      </c>
      <c r="AG38">
        <v>15.53</v>
      </c>
      <c r="AH38">
        <v>37.979999999999997</v>
      </c>
      <c r="AI38">
        <v>37.979999999999997</v>
      </c>
    </row>
    <row r="39" spans="1:35">
      <c r="A39" t="s">
        <v>81</v>
      </c>
      <c r="B39" s="34">
        <v>132.22999999999999</v>
      </c>
      <c r="C39" s="34">
        <v>31.94</v>
      </c>
      <c r="D39" s="93">
        <f t="shared" si="0"/>
        <v>88.949999999999989</v>
      </c>
      <c r="E39" s="34">
        <v>2.3199999999999998</v>
      </c>
      <c r="F39" s="34"/>
      <c r="G39" s="34"/>
      <c r="H39" s="34"/>
      <c r="I39" s="34"/>
      <c r="J39" s="37">
        <v>8.5500000000000007</v>
      </c>
      <c r="K39" s="37">
        <v>8.5500000000000007</v>
      </c>
      <c r="L39" s="37">
        <v>8.5500000000000007</v>
      </c>
      <c r="M39">
        <v>35.31</v>
      </c>
      <c r="N39">
        <v>132.87</v>
      </c>
      <c r="O39">
        <v>101.4</v>
      </c>
      <c r="P39">
        <v>10.36</v>
      </c>
      <c r="Q39">
        <v>37.46</v>
      </c>
      <c r="R39" s="93">
        <v>29.65</v>
      </c>
      <c r="S39" s="93">
        <v>29.65</v>
      </c>
      <c r="T39" s="93">
        <v>29.65</v>
      </c>
      <c r="U39">
        <v>10.78</v>
      </c>
      <c r="V39">
        <v>36.338791999999998</v>
      </c>
      <c r="W39">
        <v>11.92</v>
      </c>
      <c r="X39">
        <v>57.66</v>
      </c>
      <c r="Y39">
        <v>19.22</v>
      </c>
      <c r="Z39">
        <v>19.22</v>
      </c>
      <c r="AA39">
        <v>142.18</v>
      </c>
      <c r="AB39">
        <v>28.43</v>
      </c>
      <c r="AC39">
        <v>56.87</v>
      </c>
      <c r="AD39">
        <v>29.65</v>
      </c>
      <c r="AE39">
        <v>73.34</v>
      </c>
      <c r="AF39">
        <v>36.659999999999997</v>
      </c>
      <c r="AG39">
        <v>15.66</v>
      </c>
      <c r="AH39">
        <v>36.979999999999997</v>
      </c>
      <c r="AI39">
        <v>36.979999999999997</v>
      </c>
    </row>
    <row r="40" spans="1:35">
      <c r="A40" t="s">
        <v>82</v>
      </c>
      <c r="B40" s="34">
        <v>173.55</v>
      </c>
      <c r="C40" s="34">
        <v>31.94</v>
      </c>
      <c r="D40" s="93">
        <f t="shared" si="0"/>
        <v>88.949999999999989</v>
      </c>
      <c r="E40" s="34">
        <v>2.3199999999999998</v>
      </c>
      <c r="F40" s="34"/>
      <c r="G40" s="34"/>
      <c r="H40" s="34"/>
      <c r="I40" s="34"/>
      <c r="J40" s="37">
        <v>9</v>
      </c>
      <c r="K40" s="37">
        <v>9</v>
      </c>
      <c r="L40" s="37">
        <v>9</v>
      </c>
      <c r="M40">
        <v>35.31</v>
      </c>
      <c r="N40">
        <v>132.87</v>
      </c>
      <c r="O40">
        <v>101.4</v>
      </c>
      <c r="P40">
        <v>10.36</v>
      </c>
      <c r="Q40">
        <v>37.31</v>
      </c>
      <c r="R40" s="93">
        <v>29.65</v>
      </c>
      <c r="S40" s="93">
        <v>29.65</v>
      </c>
      <c r="T40" s="93">
        <v>29.65</v>
      </c>
      <c r="U40">
        <v>10.78</v>
      </c>
      <c r="V40">
        <v>40.564005999999999</v>
      </c>
      <c r="W40">
        <v>11.92</v>
      </c>
      <c r="X40">
        <v>48.3</v>
      </c>
      <c r="Y40">
        <v>16.100000000000001</v>
      </c>
      <c r="Z40">
        <v>16.100000000000001</v>
      </c>
      <c r="AA40">
        <v>158.68</v>
      </c>
      <c r="AB40">
        <v>31.74</v>
      </c>
      <c r="AC40">
        <v>61.63</v>
      </c>
      <c r="AD40">
        <v>31.62</v>
      </c>
      <c r="AE40">
        <v>77.34</v>
      </c>
      <c r="AF40">
        <v>38.659999999999997</v>
      </c>
      <c r="AG40">
        <v>14.97</v>
      </c>
      <c r="AH40">
        <v>35.26</v>
      </c>
      <c r="AI40">
        <v>35.26</v>
      </c>
    </row>
    <row r="41" spans="1:35">
      <c r="A41" t="s">
        <v>83</v>
      </c>
      <c r="B41" s="34">
        <v>173.55</v>
      </c>
      <c r="C41" s="34">
        <v>48.31</v>
      </c>
      <c r="D41" s="93">
        <f t="shared" si="0"/>
        <v>89.95</v>
      </c>
      <c r="E41" s="34">
        <v>2.3199999999999998</v>
      </c>
      <c r="F41" s="34"/>
      <c r="G41" s="34"/>
      <c r="H41" s="34"/>
      <c r="I41" s="34"/>
      <c r="J41" s="37">
        <v>9.3800000000000008</v>
      </c>
      <c r="K41" s="37">
        <v>9.3800000000000008</v>
      </c>
      <c r="L41" s="37">
        <v>9.3800000000000008</v>
      </c>
      <c r="M41">
        <v>35.31</v>
      </c>
      <c r="N41">
        <v>132.87</v>
      </c>
      <c r="O41">
        <v>101.4</v>
      </c>
      <c r="P41">
        <v>10.36</v>
      </c>
      <c r="Q41">
        <v>36.71</v>
      </c>
      <c r="R41" s="93">
        <v>29.98</v>
      </c>
      <c r="S41" s="93">
        <v>29.99</v>
      </c>
      <c r="T41" s="93">
        <v>29.98</v>
      </c>
      <c r="U41">
        <v>10.78</v>
      </c>
      <c r="V41">
        <v>44.398899999999998</v>
      </c>
      <c r="W41">
        <v>11.92</v>
      </c>
      <c r="X41">
        <v>48.01</v>
      </c>
      <c r="Y41">
        <v>16</v>
      </c>
      <c r="Z41">
        <v>16.010000000000002</v>
      </c>
      <c r="AA41">
        <v>169.69</v>
      </c>
      <c r="AB41">
        <v>33.94</v>
      </c>
      <c r="AC41">
        <v>68</v>
      </c>
      <c r="AD41">
        <v>35.909999999999997</v>
      </c>
      <c r="AE41">
        <v>81.34</v>
      </c>
      <c r="AF41">
        <v>40.659999999999997</v>
      </c>
      <c r="AG41">
        <v>13.7</v>
      </c>
      <c r="AH41">
        <v>30.77</v>
      </c>
      <c r="AI41">
        <v>30.77</v>
      </c>
    </row>
    <row r="42" spans="1:35">
      <c r="A42" t="s">
        <v>84</v>
      </c>
      <c r="B42" s="34">
        <v>173.55</v>
      </c>
      <c r="C42" s="34">
        <v>48.31</v>
      </c>
      <c r="D42" s="93">
        <f t="shared" si="0"/>
        <v>91.45</v>
      </c>
      <c r="E42" s="34">
        <v>2.3199999999999998</v>
      </c>
      <c r="F42" s="34"/>
      <c r="G42" s="34"/>
      <c r="H42" s="34"/>
      <c r="I42" s="34"/>
      <c r="J42" s="37">
        <v>9.7200000000000006</v>
      </c>
      <c r="K42" s="37">
        <v>9.7200000000000006</v>
      </c>
      <c r="L42" s="37">
        <v>9.7200000000000006</v>
      </c>
      <c r="M42">
        <v>35.31</v>
      </c>
      <c r="N42">
        <v>132.87</v>
      </c>
      <c r="O42">
        <v>101.4</v>
      </c>
      <c r="P42">
        <v>10.36</v>
      </c>
      <c r="Q42">
        <v>35.39</v>
      </c>
      <c r="R42" s="93">
        <v>30.48</v>
      </c>
      <c r="S42" s="93">
        <v>30.49</v>
      </c>
      <c r="T42" s="93">
        <v>30.48</v>
      </c>
      <c r="U42">
        <v>10.78</v>
      </c>
      <c r="V42">
        <v>47.941054000000001</v>
      </c>
      <c r="W42">
        <v>11.92</v>
      </c>
      <c r="X42">
        <v>48.44</v>
      </c>
      <c r="Y42">
        <v>16.149999999999999</v>
      </c>
      <c r="Z42">
        <v>16.14</v>
      </c>
      <c r="AA42">
        <v>181.68</v>
      </c>
      <c r="AB42">
        <v>36.33</v>
      </c>
      <c r="AC42">
        <v>73.23</v>
      </c>
      <c r="AD42">
        <v>38.04</v>
      </c>
      <c r="AE42">
        <v>86</v>
      </c>
      <c r="AF42">
        <v>43</v>
      </c>
      <c r="AG42">
        <v>14.38</v>
      </c>
      <c r="AH42">
        <v>29.88</v>
      </c>
      <c r="AI42">
        <v>29.88</v>
      </c>
    </row>
    <row r="43" spans="1:35">
      <c r="A43" t="s">
        <v>85</v>
      </c>
      <c r="B43" s="34">
        <v>166.2</v>
      </c>
      <c r="C43" s="34">
        <v>48.31</v>
      </c>
      <c r="D43" s="93">
        <f t="shared" si="0"/>
        <v>91.45</v>
      </c>
      <c r="E43" s="34">
        <v>2.3199999999999998</v>
      </c>
      <c r="F43" s="34"/>
      <c r="G43" s="34"/>
      <c r="H43" s="34"/>
      <c r="I43" s="34"/>
      <c r="J43" s="37">
        <v>9.92</v>
      </c>
      <c r="K43" s="37">
        <v>9.92</v>
      </c>
      <c r="L43" s="37">
        <v>9.92</v>
      </c>
      <c r="M43">
        <v>35.31</v>
      </c>
      <c r="N43">
        <v>132.87</v>
      </c>
      <c r="O43">
        <v>72.36</v>
      </c>
      <c r="P43">
        <v>10.36</v>
      </c>
      <c r="Q43">
        <v>34.659999999999997</v>
      </c>
      <c r="R43" s="93">
        <v>30.48</v>
      </c>
      <c r="S43" s="93">
        <v>30.49</v>
      </c>
      <c r="T43" s="93">
        <v>30.48</v>
      </c>
      <c r="U43">
        <v>10.78</v>
      </c>
      <c r="V43">
        <v>50.770873999999999</v>
      </c>
      <c r="W43">
        <v>11.92</v>
      </c>
      <c r="X43">
        <v>50.35</v>
      </c>
      <c r="Y43">
        <v>16.78</v>
      </c>
      <c r="Z43">
        <v>16.8</v>
      </c>
      <c r="AA43">
        <v>192.62</v>
      </c>
      <c r="AB43">
        <v>38.520000000000003</v>
      </c>
      <c r="AC43">
        <v>77.67</v>
      </c>
      <c r="AD43">
        <v>39.89</v>
      </c>
      <c r="AE43">
        <v>90.67</v>
      </c>
      <c r="AF43">
        <v>45.33</v>
      </c>
      <c r="AG43">
        <v>15.52</v>
      </c>
      <c r="AH43">
        <v>29.85</v>
      </c>
      <c r="AI43">
        <v>29.85</v>
      </c>
    </row>
    <row r="44" spans="1:35">
      <c r="A44" t="s">
        <v>86</v>
      </c>
      <c r="B44" s="34">
        <v>166.2</v>
      </c>
      <c r="C44" s="34">
        <v>48.31</v>
      </c>
      <c r="D44" s="93">
        <f t="shared" si="0"/>
        <v>91.45</v>
      </c>
      <c r="E44" s="34">
        <v>2.3199999999999998</v>
      </c>
      <c r="F44" s="34"/>
      <c r="G44" s="34"/>
      <c r="H44" s="34"/>
      <c r="I44" s="34"/>
      <c r="J44" s="37">
        <v>10.01</v>
      </c>
      <c r="K44" s="37">
        <v>10.01</v>
      </c>
      <c r="L44" s="37">
        <v>10.01</v>
      </c>
      <c r="M44">
        <v>35.31</v>
      </c>
      <c r="N44">
        <v>132.87</v>
      </c>
      <c r="O44">
        <v>46.46</v>
      </c>
      <c r="P44">
        <v>10.36</v>
      </c>
      <c r="Q44">
        <v>34.83</v>
      </c>
      <c r="R44" s="93">
        <v>30.48</v>
      </c>
      <c r="S44" s="93">
        <v>30.49</v>
      </c>
      <c r="T44" s="93">
        <v>30.48</v>
      </c>
      <c r="U44">
        <v>10.78</v>
      </c>
      <c r="V44">
        <v>53.054245999999999</v>
      </c>
      <c r="W44">
        <v>11.92</v>
      </c>
      <c r="X44">
        <v>51.19</v>
      </c>
      <c r="Y44">
        <v>17.07</v>
      </c>
      <c r="Z44">
        <v>17.059999999999999</v>
      </c>
      <c r="AA44">
        <v>218.74</v>
      </c>
      <c r="AB44">
        <v>43.75</v>
      </c>
      <c r="AC44">
        <v>81.83</v>
      </c>
      <c r="AD44">
        <v>41.17</v>
      </c>
      <c r="AE44">
        <v>92</v>
      </c>
      <c r="AF44">
        <v>46</v>
      </c>
      <c r="AG44">
        <v>16.86</v>
      </c>
      <c r="AH44">
        <v>29.8</v>
      </c>
      <c r="AI44">
        <v>29.8</v>
      </c>
    </row>
    <row r="45" spans="1:35">
      <c r="A45" t="s">
        <v>87</v>
      </c>
      <c r="B45" s="34">
        <v>166.2</v>
      </c>
      <c r="C45" s="34">
        <v>48.31</v>
      </c>
      <c r="D45" s="93">
        <f t="shared" si="0"/>
        <v>91.45</v>
      </c>
      <c r="E45" s="34">
        <v>2.3199999999999998</v>
      </c>
      <c r="F45" s="34"/>
      <c r="G45" s="34"/>
      <c r="H45" s="34"/>
      <c r="I45" s="34"/>
      <c r="J45" s="37">
        <v>10</v>
      </c>
      <c r="K45" s="37">
        <v>10</v>
      </c>
      <c r="L45" s="37">
        <v>10</v>
      </c>
      <c r="M45">
        <v>35.31</v>
      </c>
      <c r="N45">
        <v>132.87</v>
      </c>
      <c r="O45">
        <v>46.46</v>
      </c>
      <c r="P45">
        <v>10.36</v>
      </c>
      <c r="Q45">
        <v>42.04</v>
      </c>
      <c r="R45" s="93">
        <v>30.48</v>
      </c>
      <c r="S45" s="93">
        <v>30.49</v>
      </c>
      <c r="T45" s="93">
        <v>30.48</v>
      </c>
      <c r="U45">
        <v>10.78</v>
      </c>
      <c r="V45">
        <v>55.171731999999999</v>
      </c>
      <c r="W45">
        <v>11.92</v>
      </c>
      <c r="X45">
        <v>52.48</v>
      </c>
      <c r="Y45">
        <v>17.489999999999998</v>
      </c>
      <c r="Z45">
        <v>17.5</v>
      </c>
      <c r="AA45">
        <v>228.83</v>
      </c>
      <c r="AB45">
        <v>45.77</v>
      </c>
      <c r="AC45">
        <v>84.67</v>
      </c>
      <c r="AD45">
        <v>41.81</v>
      </c>
      <c r="AE45">
        <v>96</v>
      </c>
      <c r="AF45">
        <v>48</v>
      </c>
      <c r="AG45">
        <v>17.96</v>
      </c>
      <c r="AH45">
        <v>29.22</v>
      </c>
      <c r="AI45">
        <v>29.22</v>
      </c>
    </row>
    <row r="46" spans="1:35">
      <c r="A46" t="s">
        <v>88</v>
      </c>
      <c r="B46" s="34">
        <v>166.2</v>
      </c>
      <c r="C46" s="34">
        <v>48.31</v>
      </c>
      <c r="D46" s="93">
        <f t="shared" si="0"/>
        <v>94</v>
      </c>
      <c r="E46" s="34">
        <v>2.3199999999999998</v>
      </c>
      <c r="F46" s="34"/>
      <c r="G46" s="34"/>
      <c r="H46" s="34"/>
      <c r="I46" s="34"/>
      <c r="J46" s="37">
        <v>10.01</v>
      </c>
      <c r="K46" s="37">
        <v>10.01</v>
      </c>
      <c r="L46" s="37">
        <v>10.01</v>
      </c>
      <c r="M46">
        <v>35.31</v>
      </c>
      <c r="N46">
        <v>132.87</v>
      </c>
      <c r="O46">
        <v>46.46</v>
      </c>
      <c r="P46">
        <v>10.36</v>
      </c>
      <c r="Q46">
        <v>42.02</v>
      </c>
      <c r="R46" s="93">
        <v>31.33</v>
      </c>
      <c r="S46" s="93">
        <v>31.34</v>
      </c>
      <c r="T46" s="93">
        <v>31.33</v>
      </c>
      <c r="U46">
        <v>10.78</v>
      </c>
      <c r="V46">
        <v>57.074542000000001</v>
      </c>
      <c r="W46">
        <v>11.92</v>
      </c>
      <c r="X46">
        <v>54.12</v>
      </c>
      <c r="Y46">
        <v>18.04</v>
      </c>
      <c r="Z46">
        <v>18.04</v>
      </c>
      <c r="AA46">
        <v>229.38</v>
      </c>
      <c r="AB46">
        <v>45.87</v>
      </c>
      <c r="AC46">
        <v>86.03</v>
      </c>
      <c r="AD46">
        <v>42.24</v>
      </c>
      <c r="AE46">
        <v>98.67</v>
      </c>
      <c r="AF46">
        <v>49.33</v>
      </c>
      <c r="AG46">
        <v>18.739999999999998</v>
      </c>
      <c r="AH46">
        <v>28.85</v>
      </c>
      <c r="AI46">
        <v>28.85</v>
      </c>
    </row>
    <row r="47" spans="1:35">
      <c r="A47" t="s">
        <v>89</v>
      </c>
      <c r="B47" s="34">
        <v>166.2</v>
      </c>
      <c r="C47" s="34">
        <v>48.31</v>
      </c>
      <c r="D47" s="93">
        <f t="shared" si="0"/>
        <v>96.5</v>
      </c>
      <c r="E47" s="34">
        <v>1.93</v>
      </c>
      <c r="F47" s="34"/>
      <c r="G47" s="34"/>
      <c r="H47" s="34"/>
      <c r="I47" s="34"/>
      <c r="J47" s="37">
        <v>10.039999999999999</v>
      </c>
      <c r="K47" s="37">
        <v>10.039999999999999</v>
      </c>
      <c r="L47" s="37">
        <v>10.039999999999999</v>
      </c>
      <c r="M47">
        <v>35.31</v>
      </c>
      <c r="N47">
        <v>132.87</v>
      </c>
      <c r="O47">
        <v>46.46</v>
      </c>
      <c r="P47">
        <v>10.36</v>
      </c>
      <c r="Q47">
        <v>42.08</v>
      </c>
      <c r="R47" s="93">
        <v>32.17</v>
      </c>
      <c r="S47" s="93">
        <v>32.159999999999997</v>
      </c>
      <c r="T47" s="93">
        <v>32.17</v>
      </c>
      <c r="U47">
        <v>10.78</v>
      </c>
      <c r="V47">
        <v>58.25526</v>
      </c>
      <c r="W47">
        <v>11.92</v>
      </c>
      <c r="X47">
        <v>50.81</v>
      </c>
      <c r="Y47">
        <v>16.940000000000001</v>
      </c>
      <c r="Z47">
        <v>16.940000000000001</v>
      </c>
      <c r="AA47">
        <v>229.38</v>
      </c>
      <c r="AB47">
        <v>45.87</v>
      </c>
      <c r="AC47">
        <v>87.03</v>
      </c>
      <c r="AD47">
        <v>45.2</v>
      </c>
      <c r="AE47">
        <v>98.67</v>
      </c>
      <c r="AF47">
        <v>49.33</v>
      </c>
      <c r="AG47">
        <v>14.6</v>
      </c>
      <c r="AH47">
        <v>25.13</v>
      </c>
      <c r="AI47">
        <v>25.13</v>
      </c>
    </row>
    <row r="48" spans="1:35">
      <c r="A48" t="s">
        <v>90</v>
      </c>
      <c r="B48" s="34">
        <v>166.2</v>
      </c>
      <c r="C48" s="34">
        <v>48.31</v>
      </c>
      <c r="D48" s="93">
        <f t="shared" si="0"/>
        <v>96.5</v>
      </c>
      <c r="E48" s="34">
        <v>1.93</v>
      </c>
      <c r="F48" s="34"/>
      <c r="G48" s="34"/>
      <c r="H48" s="34"/>
      <c r="I48" s="34"/>
      <c r="J48" s="37">
        <v>10.02</v>
      </c>
      <c r="K48" s="37">
        <v>10.02</v>
      </c>
      <c r="L48" s="37">
        <v>10.02</v>
      </c>
      <c r="M48">
        <v>35.31</v>
      </c>
      <c r="N48">
        <v>132.87</v>
      </c>
      <c r="O48">
        <v>46.46</v>
      </c>
      <c r="P48">
        <v>10.36</v>
      </c>
      <c r="Q48">
        <v>42.2</v>
      </c>
      <c r="R48" s="93">
        <v>32.17</v>
      </c>
      <c r="S48" s="93">
        <v>32.159999999999997</v>
      </c>
      <c r="T48" s="93">
        <v>32.17</v>
      </c>
      <c r="U48">
        <v>10.78</v>
      </c>
      <c r="V48">
        <v>57.884456</v>
      </c>
      <c r="W48">
        <v>11.92</v>
      </c>
      <c r="X48">
        <v>49.85</v>
      </c>
      <c r="Y48">
        <v>16.62</v>
      </c>
      <c r="Z48">
        <v>16.61</v>
      </c>
      <c r="AA48">
        <v>229.38</v>
      </c>
      <c r="AB48">
        <v>45.87</v>
      </c>
      <c r="AC48">
        <v>87.57</v>
      </c>
      <c r="AD48">
        <v>46.01</v>
      </c>
      <c r="AE48">
        <v>98.67</v>
      </c>
      <c r="AF48">
        <v>49.33</v>
      </c>
      <c r="AG48">
        <v>14.29</v>
      </c>
      <c r="AH48">
        <v>25.55</v>
      </c>
      <c r="AI48">
        <v>25.55</v>
      </c>
    </row>
    <row r="49" spans="1:35">
      <c r="A49" t="s">
        <v>91</v>
      </c>
      <c r="B49" s="34">
        <v>122.94</v>
      </c>
      <c r="C49" s="34">
        <v>31.48</v>
      </c>
      <c r="D49" s="93">
        <f t="shared" si="0"/>
        <v>97.5</v>
      </c>
      <c r="E49" s="34">
        <v>1.95</v>
      </c>
      <c r="F49" s="34"/>
      <c r="G49" s="34"/>
      <c r="H49" s="34"/>
      <c r="I49" s="34"/>
      <c r="J49" s="37">
        <v>10.039999999999999</v>
      </c>
      <c r="K49" s="37">
        <v>10.039999999999999</v>
      </c>
      <c r="L49" s="37">
        <v>10.039999999999999</v>
      </c>
      <c r="M49">
        <v>35.31</v>
      </c>
      <c r="N49">
        <v>132.87</v>
      </c>
      <c r="O49">
        <v>46.46</v>
      </c>
      <c r="P49">
        <v>10.36</v>
      </c>
      <c r="Q49">
        <v>42.2</v>
      </c>
      <c r="R49" s="93">
        <v>32.5</v>
      </c>
      <c r="S49" s="93">
        <v>32.5</v>
      </c>
      <c r="T49" s="93">
        <v>32.5</v>
      </c>
      <c r="U49">
        <v>10.78</v>
      </c>
      <c r="V49">
        <v>57.015993999999999</v>
      </c>
      <c r="W49">
        <v>11.92</v>
      </c>
      <c r="X49">
        <v>49.29</v>
      </c>
      <c r="Y49">
        <v>16.43</v>
      </c>
      <c r="Z49">
        <v>16.43</v>
      </c>
      <c r="AA49">
        <v>229.38</v>
      </c>
      <c r="AB49">
        <v>45.87</v>
      </c>
      <c r="AC49">
        <v>87.6</v>
      </c>
      <c r="AD49">
        <v>46.41</v>
      </c>
      <c r="AE49">
        <v>98.67</v>
      </c>
      <c r="AF49">
        <v>49.33</v>
      </c>
      <c r="AG49">
        <v>14.42</v>
      </c>
      <c r="AH49">
        <v>25.94</v>
      </c>
      <c r="AI49">
        <v>25.94</v>
      </c>
    </row>
    <row r="50" spans="1:35">
      <c r="A50" t="s">
        <v>92</v>
      </c>
      <c r="B50" s="34">
        <v>122.94</v>
      </c>
      <c r="C50" s="34">
        <v>31.48</v>
      </c>
      <c r="D50" s="93">
        <f t="shared" si="0"/>
        <v>97.5</v>
      </c>
      <c r="E50" s="34">
        <v>1.95</v>
      </c>
      <c r="F50" s="34"/>
      <c r="G50" s="34"/>
      <c r="H50" s="34"/>
      <c r="I50" s="34"/>
      <c r="J50" s="37">
        <v>10.029999999999999</v>
      </c>
      <c r="K50" s="37">
        <v>10.029999999999999</v>
      </c>
      <c r="L50" s="37">
        <v>10.029999999999999</v>
      </c>
      <c r="M50">
        <v>35.31</v>
      </c>
      <c r="N50">
        <v>132.87</v>
      </c>
      <c r="O50">
        <v>46.46</v>
      </c>
      <c r="P50">
        <v>10.36</v>
      </c>
      <c r="Q50">
        <v>42.16</v>
      </c>
      <c r="R50" s="93">
        <v>32.5</v>
      </c>
      <c r="S50" s="93">
        <v>32.5</v>
      </c>
      <c r="T50" s="93">
        <v>32.5</v>
      </c>
      <c r="U50">
        <v>10.78</v>
      </c>
      <c r="V50">
        <v>56.879382</v>
      </c>
      <c r="W50">
        <v>11.92</v>
      </c>
      <c r="X50">
        <v>50.1</v>
      </c>
      <c r="Y50">
        <v>16.7</v>
      </c>
      <c r="Z50">
        <v>16.71</v>
      </c>
      <c r="AA50">
        <v>229.38</v>
      </c>
      <c r="AB50">
        <v>45.87</v>
      </c>
      <c r="AC50">
        <v>87.6</v>
      </c>
      <c r="AD50">
        <v>46.29</v>
      </c>
      <c r="AE50">
        <v>98.67</v>
      </c>
      <c r="AF50">
        <v>49.33</v>
      </c>
      <c r="AG50">
        <v>15.1</v>
      </c>
      <c r="AH50">
        <v>26.47</v>
      </c>
      <c r="AI50">
        <v>26.47</v>
      </c>
    </row>
    <row r="51" spans="1:35">
      <c r="A51" t="s">
        <v>93</v>
      </c>
      <c r="B51" s="34">
        <v>122.94</v>
      </c>
      <c r="C51" s="34">
        <v>31.48</v>
      </c>
      <c r="D51" s="93">
        <f t="shared" si="0"/>
        <v>97.5</v>
      </c>
      <c r="E51" s="34">
        <v>1.95</v>
      </c>
      <c r="F51" s="34"/>
      <c r="G51" s="34"/>
      <c r="H51" s="34"/>
      <c r="I51" s="34"/>
      <c r="J51" s="37">
        <v>10.039999999999999</v>
      </c>
      <c r="K51" s="37">
        <v>10.039999999999999</v>
      </c>
      <c r="L51" s="37">
        <v>10.039999999999999</v>
      </c>
      <c r="M51">
        <v>35.31</v>
      </c>
      <c r="N51">
        <v>132.87</v>
      </c>
      <c r="O51">
        <v>46.46</v>
      </c>
      <c r="P51">
        <v>10.36</v>
      </c>
      <c r="Q51">
        <v>42.15</v>
      </c>
      <c r="R51" s="93">
        <v>32.5</v>
      </c>
      <c r="S51" s="93">
        <v>32.5</v>
      </c>
      <c r="T51" s="93">
        <v>32.5</v>
      </c>
      <c r="U51">
        <v>10.78</v>
      </c>
      <c r="V51">
        <v>58.040584000000003</v>
      </c>
      <c r="W51">
        <v>11.92</v>
      </c>
      <c r="X51">
        <v>52.19</v>
      </c>
      <c r="Y51">
        <v>17.399999999999999</v>
      </c>
      <c r="Z51">
        <v>17.399999999999999</v>
      </c>
      <c r="AA51">
        <v>229.38</v>
      </c>
      <c r="AB51">
        <v>45.87</v>
      </c>
      <c r="AC51">
        <v>87.6</v>
      </c>
      <c r="AD51">
        <v>45.99</v>
      </c>
      <c r="AE51">
        <v>98.67</v>
      </c>
      <c r="AF51">
        <v>49.33</v>
      </c>
      <c r="AG51">
        <v>15.51</v>
      </c>
      <c r="AH51">
        <v>21.5</v>
      </c>
      <c r="AI51">
        <v>21.5</v>
      </c>
    </row>
    <row r="52" spans="1:35">
      <c r="A52" t="s">
        <v>94</v>
      </c>
      <c r="B52" s="34">
        <v>122.94</v>
      </c>
      <c r="C52" s="34">
        <v>31.48</v>
      </c>
      <c r="D52" s="93">
        <f t="shared" si="0"/>
        <v>97.5</v>
      </c>
      <c r="E52" s="34">
        <v>1.95</v>
      </c>
      <c r="F52" s="34"/>
      <c r="G52" s="34"/>
      <c r="H52" s="34"/>
      <c r="I52" s="34"/>
      <c r="J52" s="37">
        <v>10.02</v>
      </c>
      <c r="K52" s="37">
        <v>10.02</v>
      </c>
      <c r="L52" s="37">
        <v>10.02</v>
      </c>
      <c r="M52">
        <v>35.31</v>
      </c>
      <c r="N52">
        <v>132.87</v>
      </c>
      <c r="O52">
        <v>46.46</v>
      </c>
      <c r="P52">
        <v>10.36</v>
      </c>
      <c r="Q52">
        <v>42.1</v>
      </c>
      <c r="R52" s="93">
        <v>32.5</v>
      </c>
      <c r="S52" s="93">
        <v>32.5</v>
      </c>
      <c r="T52" s="93">
        <v>32.5</v>
      </c>
      <c r="U52">
        <v>10.78</v>
      </c>
      <c r="V52">
        <v>61.104596000000001</v>
      </c>
      <c r="W52">
        <v>11.92</v>
      </c>
      <c r="X52">
        <v>54.14</v>
      </c>
      <c r="Y52">
        <v>18.05</v>
      </c>
      <c r="Z52">
        <v>18.04</v>
      </c>
      <c r="AA52">
        <v>229.38</v>
      </c>
      <c r="AB52">
        <v>45.87</v>
      </c>
      <c r="AC52">
        <v>87.6</v>
      </c>
      <c r="AD52">
        <v>45.51</v>
      </c>
      <c r="AE52">
        <v>98.67</v>
      </c>
      <c r="AF52">
        <v>49.33</v>
      </c>
      <c r="AG52">
        <v>16.77</v>
      </c>
      <c r="AH52">
        <v>21.96</v>
      </c>
      <c r="AI52">
        <v>21.96</v>
      </c>
    </row>
    <row r="53" spans="1:35">
      <c r="A53" t="s">
        <v>95</v>
      </c>
      <c r="B53" s="34">
        <v>122.94</v>
      </c>
      <c r="C53" s="34">
        <v>31.48</v>
      </c>
      <c r="D53" s="93">
        <f t="shared" si="0"/>
        <v>97.5</v>
      </c>
      <c r="E53" s="34">
        <v>1.95</v>
      </c>
      <c r="F53" s="34"/>
      <c r="G53" s="34"/>
      <c r="H53" s="34"/>
      <c r="I53" s="34"/>
      <c r="J53" s="37">
        <v>9.99</v>
      </c>
      <c r="K53" s="37">
        <v>9.99</v>
      </c>
      <c r="L53" s="37">
        <v>9.99</v>
      </c>
      <c r="M53">
        <v>35.31</v>
      </c>
      <c r="N53">
        <v>132.87</v>
      </c>
      <c r="O53">
        <v>46.46</v>
      </c>
      <c r="P53">
        <v>10.36</v>
      </c>
      <c r="Q53">
        <v>42.56</v>
      </c>
      <c r="R53" s="93">
        <v>32.5</v>
      </c>
      <c r="S53" s="93">
        <v>32.5</v>
      </c>
      <c r="T53" s="93">
        <v>32.5</v>
      </c>
      <c r="U53">
        <v>10.78</v>
      </c>
      <c r="V53">
        <v>61.719349999999999</v>
      </c>
      <c r="W53">
        <v>11.92</v>
      </c>
      <c r="X53">
        <v>44.76</v>
      </c>
      <c r="Y53">
        <v>14.92</v>
      </c>
      <c r="Z53">
        <v>14.91</v>
      </c>
      <c r="AA53">
        <v>229.38</v>
      </c>
      <c r="AB53">
        <v>45.87</v>
      </c>
      <c r="AC53">
        <v>87.6</v>
      </c>
      <c r="AD53">
        <v>49.58</v>
      </c>
      <c r="AE53">
        <v>98.67</v>
      </c>
      <c r="AF53">
        <v>49.33</v>
      </c>
      <c r="AG53">
        <v>17.11</v>
      </c>
      <c r="AH53">
        <v>22.5</v>
      </c>
      <c r="AI53">
        <v>22.5</v>
      </c>
    </row>
    <row r="54" spans="1:35">
      <c r="A54" t="s">
        <v>96</v>
      </c>
      <c r="B54" s="34">
        <v>122.94</v>
      </c>
      <c r="C54" s="34">
        <v>31.48</v>
      </c>
      <c r="D54" s="93">
        <f t="shared" si="0"/>
        <v>97.5</v>
      </c>
      <c r="E54" s="34">
        <v>1.95</v>
      </c>
      <c r="F54" s="34"/>
      <c r="G54" s="34"/>
      <c r="H54" s="34"/>
      <c r="I54" s="34"/>
      <c r="J54" s="37">
        <v>10</v>
      </c>
      <c r="K54" s="37">
        <v>10</v>
      </c>
      <c r="L54" s="37">
        <v>10</v>
      </c>
      <c r="M54">
        <v>35.31</v>
      </c>
      <c r="N54">
        <v>132.87</v>
      </c>
      <c r="O54">
        <v>46.46</v>
      </c>
      <c r="P54">
        <v>10.36</v>
      </c>
      <c r="Q54">
        <v>42.56</v>
      </c>
      <c r="R54" s="93">
        <v>32.5</v>
      </c>
      <c r="S54" s="93">
        <v>32.5</v>
      </c>
      <c r="T54" s="93">
        <v>32.5</v>
      </c>
      <c r="U54">
        <v>10.78</v>
      </c>
      <c r="V54">
        <v>66.734961999999996</v>
      </c>
      <c r="W54">
        <v>11.92</v>
      </c>
      <c r="X54">
        <v>45.44</v>
      </c>
      <c r="Y54">
        <v>15.15</v>
      </c>
      <c r="Z54">
        <v>15.15</v>
      </c>
      <c r="AA54">
        <v>229.38</v>
      </c>
      <c r="AB54">
        <v>45.87</v>
      </c>
      <c r="AC54">
        <v>87.6</v>
      </c>
      <c r="AD54">
        <v>49.71</v>
      </c>
      <c r="AE54">
        <v>98.67</v>
      </c>
      <c r="AF54">
        <v>49.33</v>
      </c>
      <c r="AG54">
        <v>17.440000000000001</v>
      </c>
      <c r="AH54">
        <v>22.83</v>
      </c>
      <c r="AI54">
        <v>22.83</v>
      </c>
    </row>
    <row r="55" spans="1:35">
      <c r="A55" t="s">
        <v>97</v>
      </c>
      <c r="B55" s="34">
        <v>122.94</v>
      </c>
      <c r="C55" s="34">
        <v>31.48</v>
      </c>
      <c r="D55" s="93">
        <f t="shared" si="0"/>
        <v>97.5</v>
      </c>
      <c r="E55" s="34">
        <v>1.95</v>
      </c>
      <c r="F55" s="34"/>
      <c r="G55" s="34"/>
      <c r="H55" s="34"/>
      <c r="I55" s="34"/>
      <c r="J55" s="37">
        <v>9.98</v>
      </c>
      <c r="K55" s="37">
        <v>9.98</v>
      </c>
      <c r="L55" s="37">
        <v>9.98</v>
      </c>
      <c r="M55">
        <v>35.31</v>
      </c>
      <c r="N55">
        <v>132.87</v>
      </c>
      <c r="O55">
        <v>46.46</v>
      </c>
      <c r="P55">
        <v>10.36</v>
      </c>
      <c r="Q55">
        <v>42.46</v>
      </c>
      <c r="R55" s="93">
        <v>32.5</v>
      </c>
      <c r="S55" s="93">
        <v>32.5</v>
      </c>
      <c r="T55" s="93">
        <v>32.5</v>
      </c>
      <c r="U55">
        <v>10.78</v>
      </c>
      <c r="V55">
        <v>66.491011999999998</v>
      </c>
      <c r="W55">
        <v>11.92</v>
      </c>
      <c r="X55">
        <v>47.87</v>
      </c>
      <c r="Y55">
        <v>15.96</v>
      </c>
      <c r="Z55">
        <v>15.95</v>
      </c>
      <c r="AA55">
        <v>229.38</v>
      </c>
      <c r="AB55">
        <v>45.87</v>
      </c>
      <c r="AC55">
        <v>87.5</v>
      </c>
      <c r="AD55">
        <v>49.31</v>
      </c>
      <c r="AE55">
        <v>98.67</v>
      </c>
      <c r="AF55">
        <v>49.33</v>
      </c>
      <c r="AG55">
        <v>17.71</v>
      </c>
      <c r="AH55">
        <v>23.37</v>
      </c>
      <c r="AI55">
        <v>23.37</v>
      </c>
    </row>
    <row r="56" spans="1:35">
      <c r="A56" t="s">
        <v>98</v>
      </c>
      <c r="B56" s="34">
        <v>122.94</v>
      </c>
      <c r="C56" s="34">
        <v>31.48</v>
      </c>
      <c r="D56" s="93">
        <f t="shared" si="0"/>
        <v>97.5</v>
      </c>
      <c r="E56" s="34">
        <v>1.95</v>
      </c>
      <c r="F56" s="34"/>
      <c r="G56" s="34"/>
      <c r="H56" s="34"/>
      <c r="I56" s="34"/>
      <c r="J56" s="37">
        <v>9.92</v>
      </c>
      <c r="K56" s="37">
        <v>9.92</v>
      </c>
      <c r="L56" s="37">
        <v>9.92</v>
      </c>
      <c r="M56">
        <v>35.31</v>
      </c>
      <c r="N56">
        <v>132.87</v>
      </c>
      <c r="O56">
        <v>46.46</v>
      </c>
      <c r="P56">
        <v>10.36</v>
      </c>
      <c r="Q56">
        <v>42.6</v>
      </c>
      <c r="R56" s="93">
        <v>32.5</v>
      </c>
      <c r="S56" s="93">
        <v>32.5</v>
      </c>
      <c r="T56" s="93">
        <v>32.5</v>
      </c>
      <c r="U56">
        <v>10.78</v>
      </c>
      <c r="V56">
        <v>62.353619999999999</v>
      </c>
      <c r="W56">
        <v>11.92</v>
      </c>
      <c r="X56">
        <v>49.85</v>
      </c>
      <c r="Y56">
        <v>16.62</v>
      </c>
      <c r="Z56">
        <v>16.62</v>
      </c>
      <c r="AA56">
        <v>229.38</v>
      </c>
      <c r="AB56">
        <v>45.87</v>
      </c>
      <c r="AC56">
        <v>87.47</v>
      </c>
      <c r="AD56">
        <v>48.33</v>
      </c>
      <c r="AE56">
        <v>94.67</v>
      </c>
      <c r="AF56">
        <v>47.33</v>
      </c>
      <c r="AG56">
        <v>18.79</v>
      </c>
      <c r="AH56">
        <v>23.89</v>
      </c>
      <c r="AI56">
        <v>23.89</v>
      </c>
    </row>
    <row r="57" spans="1:35">
      <c r="A57" t="s">
        <v>99</v>
      </c>
      <c r="B57" s="34">
        <v>164.26</v>
      </c>
      <c r="C57" s="34">
        <v>47.85</v>
      </c>
      <c r="D57" s="93">
        <f t="shared" si="0"/>
        <v>97.5</v>
      </c>
      <c r="E57" s="34">
        <v>1.97</v>
      </c>
      <c r="F57" s="34"/>
      <c r="G57" s="34"/>
      <c r="H57" s="34"/>
      <c r="I57" s="34"/>
      <c r="J57" s="37">
        <v>9.93</v>
      </c>
      <c r="K57" s="37">
        <v>9.93</v>
      </c>
      <c r="L57" s="37">
        <v>9.93</v>
      </c>
      <c r="M57">
        <v>58.1</v>
      </c>
      <c r="N57">
        <v>132.87</v>
      </c>
      <c r="O57">
        <v>46.46</v>
      </c>
      <c r="P57">
        <v>10.36</v>
      </c>
      <c r="Q57">
        <v>42.61</v>
      </c>
      <c r="R57" s="93">
        <v>32.5</v>
      </c>
      <c r="S57" s="93">
        <v>32.5</v>
      </c>
      <c r="T57" s="93">
        <v>32.5</v>
      </c>
      <c r="U57">
        <v>10.78</v>
      </c>
      <c r="V57">
        <v>58.060099999999998</v>
      </c>
      <c r="W57">
        <v>11.92</v>
      </c>
      <c r="X57">
        <v>52.28</v>
      </c>
      <c r="Y57">
        <v>17.43</v>
      </c>
      <c r="Z57">
        <v>17.43</v>
      </c>
      <c r="AA57">
        <v>229.38</v>
      </c>
      <c r="AB57">
        <v>45.87</v>
      </c>
      <c r="AC57">
        <v>87.5</v>
      </c>
      <c r="AD57">
        <v>47.03</v>
      </c>
      <c r="AE57">
        <v>94.67</v>
      </c>
      <c r="AF57">
        <v>47.33</v>
      </c>
      <c r="AG57">
        <v>19.920000000000002</v>
      </c>
      <c r="AH57">
        <v>24.37</v>
      </c>
      <c r="AI57">
        <v>24.37</v>
      </c>
    </row>
    <row r="58" spans="1:35">
      <c r="A58" t="s">
        <v>100</v>
      </c>
      <c r="B58" s="34">
        <v>164.26</v>
      </c>
      <c r="C58" s="34">
        <v>47.85</v>
      </c>
      <c r="D58" s="93">
        <f t="shared" si="0"/>
        <v>97.5</v>
      </c>
      <c r="E58" s="34">
        <v>1.97</v>
      </c>
      <c r="F58" s="34"/>
      <c r="G58" s="34"/>
      <c r="H58" s="34"/>
      <c r="I58" s="34"/>
      <c r="J58" s="37">
        <v>9.86</v>
      </c>
      <c r="K58" s="37">
        <v>9.86</v>
      </c>
      <c r="L58" s="37">
        <v>9.86</v>
      </c>
      <c r="M58">
        <v>58.1</v>
      </c>
      <c r="N58">
        <v>132.87</v>
      </c>
      <c r="O58">
        <v>46.46</v>
      </c>
      <c r="P58">
        <v>10.36</v>
      </c>
      <c r="Q58">
        <v>42.51</v>
      </c>
      <c r="R58" s="93">
        <v>32.5</v>
      </c>
      <c r="S58" s="93">
        <v>32.5</v>
      </c>
      <c r="T58" s="93">
        <v>32.5</v>
      </c>
      <c r="U58">
        <v>10.78</v>
      </c>
      <c r="V58">
        <v>54.244722000000003</v>
      </c>
      <c r="W58">
        <v>11.92</v>
      </c>
      <c r="X58">
        <v>55.82</v>
      </c>
      <c r="Y58">
        <v>18.61</v>
      </c>
      <c r="Z58">
        <v>18.600000000000001</v>
      </c>
      <c r="AA58">
        <v>229.38</v>
      </c>
      <c r="AB58">
        <v>45.87</v>
      </c>
      <c r="AC58">
        <v>87.27</v>
      </c>
      <c r="AD58">
        <v>45.58</v>
      </c>
      <c r="AE58">
        <v>93.34</v>
      </c>
      <c r="AF58">
        <v>46.66</v>
      </c>
      <c r="AG58">
        <v>21.55</v>
      </c>
      <c r="AH58">
        <v>24.99</v>
      </c>
      <c r="AI58">
        <v>24.99</v>
      </c>
    </row>
    <row r="59" spans="1:35">
      <c r="A59" t="s">
        <v>101</v>
      </c>
      <c r="B59" s="34">
        <v>164.26</v>
      </c>
      <c r="C59" s="34">
        <v>47.85</v>
      </c>
      <c r="D59" s="93">
        <f t="shared" si="0"/>
        <v>97.5</v>
      </c>
      <c r="E59" s="34">
        <v>1.97</v>
      </c>
      <c r="F59" s="34"/>
      <c r="G59" s="34"/>
      <c r="H59" s="34"/>
      <c r="I59" s="34"/>
      <c r="J59" s="37">
        <v>9.7799999999999994</v>
      </c>
      <c r="K59" s="37">
        <v>9.7799999999999994</v>
      </c>
      <c r="L59" s="37">
        <v>9.7799999999999994</v>
      </c>
      <c r="M59">
        <v>58.1</v>
      </c>
      <c r="N59">
        <v>132.87</v>
      </c>
      <c r="O59">
        <v>46.46</v>
      </c>
      <c r="P59">
        <v>10.36</v>
      </c>
      <c r="Q59">
        <v>42.44</v>
      </c>
      <c r="R59" s="93">
        <v>32.5</v>
      </c>
      <c r="S59" s="93">
        <v>32.5</v>
      </c>
      <c r="T59" s="93">
        <v>32.5</v>
      </c>
      <c r="U59">
        <v>10.78</v>
      </c>
      <c r="V59">
        <v>50.156120000000001</v>
      </c>
      <c r="W59">
        <v>11.92</v>
      </c>
      <c r="X59">
        <v>56.22</v>
      </c>
      <c r="Y59">
        <v>18.739999999999998</v>
      </c>
      <c r="Z59">
        <v>18.75</v>
      </c>
      <c r="AA59">
        <v>229.38</v>
      </c>
      <c r="AB59">
        <v>45.87</v>
      </c>
      <c r="AC59">
        <v>86.4</v>
      </c>
      <c r="AD59">
        <v>45.54</v>
      </c>
      <c r="AE59">
        <v>85.34</v>
      </c>
      <c r="AF59">
        <v>42.66</v>
      </c>
      <c r="AG59">
        <v>22.7</v>
      </c>
      <c r="AH59">
        <v>28.88</v>
      </c>
      <c r="AI59">
        <v>28.88</v>
      </c>
    </row>
    <row r="60" spans="1:35">
      <c r="A60" t="s">
        <v>102</v>
      </c>
      <c r="B60" s="34">
        <v>164.26</v>
      </c>
      <c r="C60" s="34">
        <v>47.85</v>
      </c>
      <c r="D60" s="93">
        <f t="shared" si="0"/>
        <v>97.5</v>
      </c>
      <c r="E60" s="34">
        <v>1.97</v>
      </c>
      <c r="F60" s="34"/>
      <c r="G60" s="34"/>
      <c r="H60" s="34"/>
      <c r="I60" s="34"/>
      <c r="J60" s="37">
        <v>9.7100000000000009</v>
      </c>
      <c r="K60" s="37">
        <v>9.7100000000000009</v>
      </c>
      <c r="L60" s="37">
        <v>9.7100000000000009</v>
      </c>
      <c r="M60">
        <v>58.1</v>
      </c>
      <c r="N60">
        <v>132.87</v>
      </c>
      <c r="O60">
        <v>46.46</v>
      </c>
      <c r="P60">
        <v>10.36</v>
      </c>
      <c r="Q60">
        <v>42.42</v>
      </c>
      <c r="R60" s="93">
        <v>32.5</v>
      </c>
      <c r="S60" s="93">
        <v>32.5</v>
      </c>
      <c r="T60" s="93">
        <v>32.5</v>
      </c>
      <c r="U60">
        <v>10.78</v>
      </c>
      <c r="V60">
        <v>46.321226000000003</v>
      </c>
      <c r="W60">
        <v>11.92</v>
      </c>
      <c r="X60">
        <v>57.29</v>
      </c>
      <c r="Y60">
        <v>19.100000000000001</v>
      </c>
      <c r="Z60">
        <v>19.079999999999998</v>
      </c>
      <c r="AA60">
        <v>228.15</v>
      </c>
      <c r="AB60">
        <v>45.63</v>
      </c>
      <c r="AC60">
        <v>85.87</v>
      </c>
      <c r="AD60">
        <v>45.1</v>
      </c>
      <c r="AE60">
        <v>86</v>
      </c>
      <c r="AF60">
        <v>43</v>
      </c>
      <c r="AG60">
        <v>23.91</v>
      </c>
      <c r="AH60">
        <v>29.88</v>
      </c>
      <c r="AI60">
        <v>29.88</v>
      </c>
    </row>
    <row r="61" spans="1:35">
      <c r="A61" t="s">
        <v>103</v>
      </c>
      <c r="B61" s="34">
        <v>164.26</v>
      </c>
      <c r="C61" s="34">
        <v>47.85</v>
      </c>
      <c r="D61" s="93">
        <f t="shared" si="0"/>
        <v>97.5</v>
      </c>
      <c r="E61" s="34">
        <v>1.97</v>
      </c>
      <c r="F61" s="34"/>
      <c r="G61" s="34"/>
      <c r="H61" s="34"/>
      <c r="I61" s="34"/>
      <c r="J61" s="37">
        <v>9.82</v>
      </c>
      <c r="K61" s="37">
        <v>9.82</v>
      </c>
      <c r="L61" s="37">
        <v>9.82</v>
      </c>
      <c r="M61">
        <v>58.1</v>
      </c>
      <c r="N61">
        <v>132.87</v>
      </c>
      <c r="O61">
        <v>46.46</v>
      </c>
      <c r="P61">
        <v>10.36</v>
      </c>
      <c r="Q61">
        <v>42.48</v>
      </c>
      <c r="R61" s="93">
        <v>32.5</v>
      </c>
      <c r="S61" s="93">
        <v>32.5</v>
      </c>
      <c r="T61" s="93">
        <v>32.5</v>
      </c>
      <c r="U61">
        <v>10.78</v>
      </c>
      <c r="V61">
        <v>42.886409999999998</v>
      </c>
      <c r="W61">
        <v>11.92</v>
      </c>
      <c r="X61">
        <v>59.47</v>
      </c>
      <c r="Y61">
        <v>19.82</v>
      </c>
      <c r="Z61">
        <v>19.84</v>
      </c>
      <c r="AA61">
        <v>225.78</v>
      </c>
      <c r="AB61">
        <v>45.15</v>
      </c>
      <c r="AC61">
        <v>84.83</v>
      </c>
      <c r="AD61">
        <v>43.6</v>
      </c>
      <c r="AE61">
        <v>82.67</v>
      </c>
      <c r="AF61">
        <v>41.33</v>
      </c>
      <c r="AG61">
        <v>25.91</v>
      </c>
      <c r="AH61">
        <v>31.88</v>
      </c>
      <c r="AI61">
        <v>31.88</v>
      </c>
    </row>
    <row r="62" spans="1:35">
      <c r="A62" t="s">
        <v>104</v>
      </c>
      <c r="B62" s="34">
        <v>164.26</v>
      </c>
      <c r="C62" s="34">
        <v>47.85</v>
      </c>
      <c r="D62" s="93">
        <f t="shared" si="0"/>
        <v>97.5</v>
      </c>
      <c r="E62" s="34">
        <v>1.97</v>
      </c>
      <c r="F62" s="34"/>
      <c r="G62" s="34"/>
      <c r="H62" s="34"/>
      <c r="I62" s="34"/>
      <c r="J62" s="37">
        <v>8.61</v>
      </c>
      <c r="K62" s="37">
        <v>8.61</v>
      </c>
      <c r="L62" s="37">
        <v>8.61</v>
      </c>
      <c r="M62">
        <v>58.1</v>
      </c>
      <c r="N62">
        <v>132.87</v>
      </c>
      <c r="O62">
        <v>46.46</v>
      </c>
      <c r="P62">
        <v>10.36</v>
      </c>
      <c r="Q62">
        <v>42.61</v>
      </c>
      <c r="R62" s="93">
        <v>32.5</v>
      </c>
      <c r="S62" s="93">
        <v>32.5</v>
      </c>
      <c r="T62" s="93">
        <v>32.5</v>
      </c>
      <c r="U62">
        <v>10.78</v>
      </c>
      <c r="V62">
        <v>39.549174000000001</v>
      </c>
      <c r="W62">
        <v>11.92</v>
      </c>
      <c r="X62">
        <v>60.58</v>
      </c>
      <c r="Y62">
        <v>20.190000000000001</v>
      </c>
      <c r="Z62">
        <v>20.190000000000001</v>
      </c>
      <c r="AA62">
        <v>221.12</v>
      </c>
      <c r="AB62">
        <v>44.22</v>
      </c>
      <c r="AC62">
        <v>83.1</v>
      </c>
      <c r="AD62">
        <v>41.72</v>
      </c>
      <c r="AE62">
        <v>80</v>
      </c>
      <c r="AF62">
        <v>40</v>
      </c>
      <c r="AG62">
        <v>25.91</v>
      </c>
      <c r="AH62">
        <v>36.549999999999997</v>
      </c>
      <c r="AI62">
        <v>36.549999999999997</v>
      </c>
    </row>
    <row r="63" spans="1:35">
      <c r="A63" t="s">
        <v>105</v>
      </c>
      <c r="B63" s="34">
        <v>164.26</v>
      </c>
      <c r="C63" s="34">
        <v>47.85</v>
      </c>
      <c r="D63" s="93">
        <f t="shared" si="0"/>
        <v>97.5</v>
      </c>
      <c r="E63" s="34">
        <v>1.95</v>
      </c>
      <c r="F63" s="34"/>
      <c r="G63" s="34"/>
      <c r="H63" s="34"/>
      <c r="I63" s="34"/>
      <c r="J63" s="37">
        <v>8.6</v>
      </c>
      <c r="K63" s="37">
        <v>8.6</v>
      </c>
      <c r="L63" s="37">
        <v>8.6</v>
      </c>
      <c r="M63">
        <v>58.1</v>
      </c>
      <c r="N63">
        <v>132.87</v>
      </c>
      <c r="O63">
        <v>46.46</v>
      </c>
      <c r="P63">
        <v>10.36</v>
      </c>
      <c r="Q63">
        <v>43.08</v>
      </c>
      <c r="R63" s="93">
        <v>32.5</v>
      </c>
      <c r="S63" s="93">
        <v>32.5</v>
      </c>
      <c r="T63" s="93">
        <v>32.5</v>
      </c>
      <c r="U63">
        <v>10.78</v>
      </c>
      <c r="V63">
        <v>36.485162000000003</v>
      </c>
      <c r="W63">
        <v>11.92</v>
      </c>
      <c r="X63">
        <v>86.28</v>
      </c>
      <c r="Y63">
        <v>28.76</v>
      </c>
      <c r="Z63">
        <v>28.76</v>
      </c>
      <c r="AA63">
        <v>212.97</v>
      </c>
      <c r="AB63">
        <v>42.59</v>
      </c>
      <c r="AC63">
        <v>79.17</v>
      </c>
      <c r="AD63">
        <v>39.71</v>
      </c>
      <c r="AE63">
        <v>77.34</v>
      </c>
      <c r="AF63">
        <v>38.659999999999997</v>
      </c>
      <c r="AG63">
        <v>26.28</v>
      </c>
      <c r="AH63">
        <v>36.880000000000003</v>
      </c>
      <c r="AI63">
        <v>36.880000000000003</v>
      </c>
    </row>
    <row r="64" spans="1:35">
      <c r="A64" t="s">
        <v>106</v>
      </c>
      <c r="B64" s="34">
        <v>164.26</v>
      </c>
      <c r="C64" s="34">
        <v>47.85</v>
      </c>
      <c r="D64" s="93">
        <f t="shared" si="0"/>
        <v>97.5</v>
      </c>
      <c r="E64" s="34">
        <v>1.95</v>
      </c>
      <c r="F64" s="34"/>
      <c r="G64" s="34"/>
      <c r="H64" s="34"/>
      <c r="I64" s="34"/>
      <c r="J64" s="37">
        <v>8.56</v>
      </c>
      <c r="K64" s="37">
        <v>8.56</v>
      </c>
      <c r="L64" s="37">
        <v>8.56</v>
      </c>
      <c r="M64">
        <v>58.1</v>
      </c>
      <c r="N64">
        <v>132.87</v>
      </c>
      <c r="O64">
        <v>46.46</v>
      </c>
      <c r="P64">
        <v>10.36</v>
      </c>
      <c r="Q64">
        <v>43.14</v>
      </c>
      <c r="R64" s="93">
        <v>32.5</v>
      </c>
      <c r="S64" s="93">
        <v>32.5</v>
      </c>
      <c r="T64" s="93">
        <v>32.5</v>
      </c>
      <c r="U64">
        <v>10.78</v>
      </c>
      <c r="V64">
        <v>33.899292000000003</v>
      </c>
      <c r="W64">
        <v>11.92</v>
      </c>
      <c r="X64">
        <v>87.26</v>
      </c>
      <c r="Y64">
        <v>29.09</v>
      </c>
      <c r="Z64">
        <v>29.08</v>
      </c>
      <c r="AA64">
        <v>204.9</v>
      </c>
      <c r="AB64">
        <v>40.98</v>
      </c>
      <c r="AC64">
        <v>73.8</v>
      </c>
      <c r="AD64">
        <v>37.49</v>
      </c>
      <c r="AE64">
        <v>72</v>
      </c>
      <c r="AF64">
        <v>36</v>
      </c>
      <c r="AG64">
        <v>27</v>
      </c>
      <c r="AH64">
        <v>40.22</v>
      </c>
      <c r="AI64">
        <v>40.22</v>
      </c>
    </row>
    <row r="65" spans="1:35">
      <c r="A65" t="s">
        <v>107</v>
      </c>
      <c r="B65" s="34">
        <v>164.26</v>
      </c>
      <c r="C65" s="34">
        <v>47.85</v>
      </c>
      <c r="D65" s="93">
        <f t="shared" si="0"/>
        <v>97.5</v>
      </c>
      <c r="E65" s="34">
        <v>1.95</v>
      </c>
      <c r="F65" s="34"/>
      <c r="G65" s="34"/>
      <c r="H65" s="34"/>
      <c r="I65" s="34"/>
      <c r="J65" s="37">
        <v>8.5299999999999994</v>
      </c>
      <c r="K65" s="37">
        <v>8.5299999999999994</v>
      </c>
      <c r="L65" s="37">
        <v>8.5299999999999994</v>
      </c>
      <c r="M65">
        <v>58.1</v>
      </c>
      <c r="N65">
        <v>132.87</v>
      </c>
      <c r="O65">
        <v>46.46</v>
      </c>
      <c r="P65">
        <v>10.36</v>
      </c>
      <c r="Q65">
        <v>43.06</v>
      </c>
      <c r="R65" s="93">
        <v>32.5</v>
      </c>
      <c r="S65" s="93">
        <v>32.5</v>
      </c>
      <c r="T65" s="93">
        <v>32.5</v>
      </c>
      <c r="U65">
        <v>10.78</v>
      </c>
      <c r="V65">
        <v>31.020682000000001</v>
      </c>
      <c r="W65">
        <v>11.92</v>
      </c>
      <c r="X65">
        <v>86.85</v>
      </c>
      <c r="Y65">
        <v>28.95</v>
      </c>
      <c r="Z65">
        <v>28.94</v>
      </c>
      <c r="AA65">
        <v>196.3</v>
      </c>
      <c r="AB65">
        <v>39.26</v>
      </c>
      <c r="AC65">
        <v>58.33</v>
      </c>
      <c r="AD65">
        <v>32.270000000000003</v>
      </c>
      <c r="AE65">
        <v>66</v>
      </c>
      <c r="AF65">
        <v>33</v>
      </c>
      <c r="AG65">
        <v>28.79</v>
      </c>
      <c r="AH65">
        <v>44.88</v>
      </c>
      <c r="AI65">
        <v>44.88</v>
      </c>
    </row>
    <row r="66" spans="1:35">
      <c r="A66" t="s">
        <v>108</v>
      </c>
      <c r="B66" s="34">
        <v>164.26</v>
      </c>
      <c r="C66" s="34">
        <v>47.85</v>
      </c>
      <c r="D66" s="93">
        <f t="shared" si="0"/>
        <v>97.5</v>
      </c>
      <c r="E66" s="34">
        <v>1.95</v>
      </c>
      <c r="F66" s="34"/>
      <c r="G66" s="34"/>
      <c r="H66" s="34"/>
      <c r="I66" s="34"/>
      <c r="J66" s="37">
        <v>8.43</v>
      </c>
      <c r="K66" s="37">
        <v>8.43</v>
      </c>
      <c r="L66" s="37">
        <v>8.43</v>
      </c>
      <c r="M66">
        <v>58.1</v>
      </c>
      <c r="N66">
        <v>132.87</v>
      </c>
      <c r="O66">
        <v>46.46</v>
      </c>
      <c r="P66">
        <v>10.36</v>
      </c>
      <c r="Q66">
        <v>43.13</v>
      </c>
      <c r="R66" s="93">
        <v>32.5</v>
      </c>
      <c r="S66" s="93">
        <v>32.5</v>
      </c>
      <c r="T66" s="93">
        <v>32.5</v>
      </c>
      <c r="U66">
        <v>10.78</v>
      </c>
      <c r="V66">
        <v>27.859089999999998</v>
      </c>
      <c r="W66">
        <v>11.92</v>
      </c>
      <c r="X66">
        <v>88.43</v>
      </c>
      <c r="Y66">
        <v>29.48</v>
      </c>
      <c r="Z66">
        <v>29.47</v>
      </c>
      <c r="AA66">
        <v>183.8</v>
      </c>
      <c r="AB66">
        <v>36.76</v>
      </c>
      <c r="AC66">
        <v>55</v>
      </c>
      <c r="AD66">
        <v>30.19</v>
      </c>
      <c r="AE66">
        <v>60</v>
      </c>
      <c r="AF66">
        <v>30</v>
      </c>
      <c r="AG66">
        <v>28.43</v>
      </c>
      <c r="AH66">
        <v>46.88</v>
      </c>
      <c r="AI66">
        <v>46.88</v>
      </c>
    </row>
    <row r="67" spans="1:35">
      <c r="A67" t="s">
        <v>109</v>
      </c>
      <c r="B67" s="34">
        <v>164.26</v>
      </c>
      <c r="C67" s="34">
        <v>47.85</v>
      </c>
      <c r="D67" s="93">
        <f t="shared" si="0"/>
        <v>97.5</v>
      </c>
      <c r="E67" s="34">
        <v>1.93</v>
      </c>
      <c r="F67" s="34"/>
      <c r="G67" s="34"/>
      <c r="H67" s="34"/>
      <c r="I67" s="34"/>
      <c r="J67" s="37">
        <v>8.14</v>
      </c>
      <c r="K67" s="37">
        <v>8.14</v>
      </c>
      <c r="L67" s="37">
        <v>8.14</v>
      </c>
      <c r="M67">
        <v>58.1</v>
      </c>
      <c r="N67">
        <v>132.87</v>
      </c>
      <c r="O67">
        <v>46.46</v>
      </c>
      <c r="P67">
        <v>10.36</v>
      </c>
      <c r="Q67">
        <v>43.09</v>
      </c>
      <c r="R67" s="93">
        <v>32.5</v>
      </c>
      <c r="S67" s="93">
        <v>32.5</v>
      </c>
      <c r="T67" s="93">
        <v>32.5</v>
      </c>
      <c r="U67">
        <v>10.78</v>
      </c>
      <c r="V67">
        <v>24.999995999999999</v>
      </c>
      <c r="W67">
        <v>11.92</v>
      </c>
      <c r="X67">
        <v>88.01</v>
      </c>
      <c r="Y67">
        <v>29.34</v>
      </c>
      <c r="Z67">
        <v>29.33</v>
      </c>
      <c r="AA67">
        <v>171.28</v>
      </c>
      <c r="AB67">
        <v>34.26</v>
      </c>
      <c r="AC67">
        <v>26.67</v>
      </c>
      <c r="AD67">
        <v>27.87</v>
      </c>
      <c r="AE67">
        <v>54.67</v>
      </c>
      <c r="AF67">
        <v>27.33</v>
      </c>
      <c r="AG67">
        <v>28.27</v>
      </c>
      <c r="AH67">
        <v>70.14</v>
      </c>
      <c r="AI67">
        <v>70.14</v>
      </c>
    </row>
    <row r="68" spans="1:35">
      <c r="A68" t="s">
        <v>110</v>
      </c>
      <c r="B68" s="34">
        <v>164.26</v>
      </c>
      <c r="C68" s="34">
        <v>47.85</v>
      </c>
      <c r="D68" s="93">
        <f t="shared" ref="D68:D98" si="1">R68+S68+T68</f>
        <v>97.5</v>
      </c>
      <c r="E68" s="34">
        <v>1.93</v>
      </c>
      <c r="F68" s="34"/>
      <c r="G68" s="34"/>
      <c r="H68" s="34"/>
      <c r="I68" s="34"/>
      <c r="J68" s="37">
        <v>7.42</v>
      </c>
      <c r="K68" s="37">
        <v>7.42</v>
      </c>
      <c r="L68" s="37">
        <v>7.42</v>
      </c>
      <c r="M68">
        <v>58.1</v>
      </c>
      <c r="N68">
        <v>132.87</v>
      </c>
      <c r="O68">
        <v>46.46</v>
      </c>
      <c r="P68">
        <v>10.36</v>
      </c>
      <c r="Q68">
        <v>43.21</v>
      </c>
      <c r="R68" s="93">
        <v>32.5</v>
      </c>
      <c r="S68" s="93">
        <v>32.5</v>
      </c>
      <c r="T68" s="93">
        <v>32.5</v>
      </c>
      <c r="U68">
        <v>10.78</v>
      </c>
      <c r="V68">
        <v>22.462916</v>
      </c>
      <c r="W68">
        <v>11.92</v>
      </c>
      <c r="X68">
        <v>88.72</v>
      </c>
      <c r="Y68">
        <v>29.57</v>
      </c>
      <c r="Z68">
        <v>29.59</v>
      </c>
      <c r="AA68">
        <v>158.80000000000001</v>
      </c>
      <c r="AB68">
        <v>31.76</v>
      </c>
      <c r="AC68">
        <v>23.33</v>
      </c>
      <c r="AD68">
        <v>25.38</v>
      </c>
      <c r="AE68">
        <v>46.67</v>
      </c>
      <c r="AF68">
        <v>23.33</v>
      </c>
      <c r="AG68">
        <v>27.67</v>
      </c>
      <c r="AH68">
        <v>70.16</v>
      </c>
      <c r="AI68">
        <v>70.16</v>
      </c>
    </row>
    <row r="69" spans="1:35">
      <c r="A69" t="s">
        <v>111</v>
      </c>
      <c r="B69" s="34">
        <v>164.48</v>
      </c>
      <c r="C69" s="34">
        <v>47.85</v>
      </c>
      <c r="D69" s="93">
        <f t="shared" si="1"/>
        <v>97.5</v>
      </c>
      <c r="E69" s="34">
        <v>1.93</v>
      </c>
      <c r="F69" s="34"/>
      <c r="G69" s="34"/>
      <c r="H69" s="34"/>
      <c r="I69" s="34"/>
      <c r="J69" s="37">
        <v>6.66</v>
      </c>
      <c r="K69" s="37">
        <v>6.66</v>
      </c>
      <c r="L69" s="37">
        <v>6.66</v>
      </c>
      <c r="M69">
        <v>58.1</v>
      </c>
      <c r="N69">
        <v>132.87</v>
      </c>
      <c r="O69">
        <v>46.77</v>
      </c>
      <c r="P69">
        <v>10.36</v>
      </c>
      <c r="Q69">
        <v>43.07</v>
      </c>
      <c r="R69" s="93">
        <v>32.5</v>
      </c>
      <c r="S69" s="93">
        <v>32.5</v>
      </c>
      <c r="T69" s="93">
        <v>32.5</v>
      </c>
      <c r="U69">
        <v>10.78</v>
      </c>
      <c r="V69">
        <v>20.062448</v>
      </c>
      <c r="W69">
        <v>11.92</v>
      </c>
      <c r="X69">
        <v>88.25</v>
      </c>
      <c r="Y69">
        <v>29.42</v>
      </c>
      <c r="Z69">
        <v>29.41</v>
      </c>
      <c r="AA69">
        <v>146.30000000000001</v>
      </c>
      <c r="AB69">
        <v>29.26</v>
      </c>
      <c r="AC69">
        <v>20</v>
      </c>
      <c r="AD69">
        <v>23.12</v>
      </c>
      <c r="AE69">
        <v>42</v>
      </c>
      <c r="AF69">
        <v>21</v>
      </c>
      <c r="AG69">
        <v>27.57</v>
      </c>
      <c r="AH69">
        <v>69.41</v>
      </c>
      <c r="AI69">
        <v>69.41</v>
      </c>
    </row>
    <row r="70" spans="1:35">
      <c r="A70" t="s">
        <v>112</v>
      </c>
      <c r="B70" s="34">
        <v>164.48</v>
      </c>
      <c r="C70" s="34">
        <v>47.85</v>
      </c>
      <c r="D70" s="93">
        <f t="shared" si="1"/>
        <v>97.5</v>
      </c>
      <c r="E70" s="34">
        <v>1.93</v>
      </c>
      <c r="F70" s="34"/>
      <c r="G70" s="34"/>
      <c r="H70" s="34"/>
      <c r="I70" s="34"/>
      <c r="J70" s="37">
        <v>5.89</v>
      </c>
      <c r="K70" s="37">
        <v>5.89</v>
      </c>
      <c r="L70" s="37">
        <v>5.89</v>
      </c>
      <c r="M70">
        <v>58.1</v>
      </c>
      <c r="N70">
        <v>132.87</v>
      </c>
      <c r="O70">
        <v>46.77</v>
      </c>
      <c r="P70">
        <v>10.36</v>
      </c>
      <c r="Q70">
        <v>43.03</v>
      </c>
      <c r="R70" s="93">
        <v>32.5</v>
      </c>
      <c r="S70" s="93">
        <v>32.5</v>
      </c>
      <c r="T70" s="93">
        <v>32.5</v>
      </c>
      <c r="U70">
        <v>10.78</v>
      </c>
      <c r="V70">
        <v>16.900856000000001</v>
      </c>
      <c r="W70">
        <v>11.92</v>
      </c>
      <c r="X70">
        <v>87.35</v>
      </c>
      <c r="Y70">
        <v>29.12</v>
      </c>
      <c r="Z70">
        <v>29.11</v>
      </c>
      <c r="AA70">
        <v>133.59</v>
      </c>
      <c r="AB70">
        <v>26.72</v>
      </c>
      <c r="AC70">
        <v>19.329999999999998</v>
      </c>
      <c r="AD70">
        <v>20.73</v>
      </c>
      <c r="AE70">
        <v>36</v>
      </c>
      <c r="AF70">
        <v>18</v>
      </c>
      <c r="AG70">
        <v>30.77</v>
      </c>
      <c r="AH70">
        <v>69.290000000000006</v>
      </c>
      <c r="AI70">
        <v>69.290000000000006</v>
      </c>
    </row>
    <row r="71" spans="1:35">
      <c r="A71" t="s">
        <v>113</v>
      </c>
      <c r="B71" s="34">
        <v>164.48</v>
      </c>
      <c r="C71" s="34">
        <v>47.85</v>
      </c>
      <c r="D71" s="93">
        <f t="shared" si="1"/>
        <v>91</v>
      </c>
      <c r="E71" s="34">
        <v>1.93</v>
      </c>
      <c r="F71" s="34"/>
      <c r="G71" s="34"/>
      <c r="H71" s="34"/>
      <c r="I71" s="34"/>
      <c r="J71" s="37">
        <v>5.0999999999999996</v>
      </c>
      <c r="K71" s="37">
        <v>5.0999999999999996</v>
      </c>
      <c r="L71" s="37">
        <v>5.0999999999999996</v>
      </c>
      <c r="M71">
        <v>58.1</v>
      </c>
      <c r="N71">
        <v>132.87</v>
      </c>
      <c r="O71">
        <v>46.77</v>
      </c>
      <c r="P71">
        <v>10.36</v>
      </c>
      <c r="Q71">
        <v>43.12</v>
      </c>
      <c r="R71" s="93">
        <v>33</v>
      </c>
      <c r="S71" s="93">
        <v>25</v>
      </c>
      <c r="T71" s="93">
        <v>33</v>
      </c>
      <c r="U71">
        <v>10.78</v>
      </c>
      <c r="V71">
        <v>14.041762</v>
      </c>
      <c r="W71">
        <v>11.92</v>
      </c>
      <c r="X71">
        <v>100.41</v>
      </c>
      <c r="Y71">
        <v>33.47</v>
      </c>
      <c r="Z71">
        <v>33.47</v>
      </c>
      <c r="AA71">
        <v>117.76</v>
      </c>
      <c r="AB71">
        <v>23.55</v>
      </c>
      <c r="AC71">
        <v>18.329999999999998</v>
      </c>
      <c r="AD71">
        <v>16.87</v>
      </c>
      <c r="AE71">
        <v>28.67</v>
      </c>
      <c r="AF71">
        <v>14.33</v>
      </c>
      <c r="AG71">
        <v>30.4</v>
      </c>
      <c r="AH71">
        <v>68.67</v>
      </c>
      <c r="AI71">
        <v>68.67</v>
      </c>
    </row>
    <row r="72" spans="1:35">
      <c r="A72" t="s">
        <v>114</v>
      </c>
      <c r="B72" s="34">
        <v>164.48</v>
      </c>
      <c r="C72" s="34">
        <v>47.85</v>
      </c>
      <c r="D72" s="93">
        <f t="shared" si="1"/>
        <v>78.81</v>
      </c>
      <c r="E72" s="34">
        <v>1.93</v>
      </c>
      <c r="F72" s="34"/>
      <c r="G72" s="34"/>
      <c r="H72" s="34"/>
      <c r="I72" s="34"/>
      <c r="J72" s="37">
        <v>4.2699999999999996</v>
      </c>
      <c r="K72" s="37">
        <v>4.2699999999999996</v>
      </c>
      <c r="L72" s="37">
        <v>4.2699999999999996</v>
      </c>
      <c r="M72">
        <v>58.1</v>
      </c>
      <c r="N72">
        <v>132.87</v>
      </c>
      <c r="O72">
        <v>46.77</v>
      </c>
      <c r="P72">
        <v>10.36</v>
      </c>
      <c r="Q72">
        <v>43.08</v>
      </c>
      <c r="R72" s="93">
        <v>31.28</v>
      </c>
      <c r="S72" s="93">
        <v>15</v>
      </c>
      <c r="T72" s="93">
        <v>32.53</v>
      </c>
      <c r="U72">
        <v>10.78</v>
      </c>
      <c r="V72">
        <v>11.612019999999999</v>
      </c>
      <c r="W72">
        <v>11.92</v>
      </c>
      <c r="X72">
        <v>99.84</v>
      </c>
      <c r="Y72">
        <v>33.28</v>
      </c>
      <c r="Z72">
        <v>33.28</v>
      </c>
      <c r="AA72">
        <v>84.29</v>
      </c>
      <c r="AB72">
        <v>16.86</v>
      </c>
      <c r="AC72">
        <v>18</v>
      </c>
      <c r="AD72">
        <v>14.42</v>
      </c>
      <c r="AE72">
        <v>21.33</v>
      </c>
      <c r="AF72">
        <v>10.67</v>
      </c>
      <c r="AG72">
        <v>30.22</v>
      </c>
      <c r="AH72">
        <v>68.099999999999994</v>
      </c>
      <c r="AI72">
        <v>68.099999999999994</v>
      </c>
    </row>
    <row r="73" spans="1:35">
      <c r="A73" t="s">
        <v>115</v>
      </c>
      <c r="B73" s="34">
        <v>165.58</v>
      </c>
      <c r="C73" s="34">
        <v>47.85</v>
      </c>
      <c r="D73" s="93">
        <f t="shared" si="1"/>
        <v>46.28</v>
      </c>
      <c r="E73" s="34">
        <v>1.93</v>
      </c>
      <c r="F73" s="34"/>
      <c r="G73" s="34"/>
      <c r="H73" s="34"/>
      <c r="I73" s="34"/>
      <c r="J73" s="37">
        <v>3.46</v>
      </c>
      <c r="K73" s="37">
        <v>3.46</v>
      </c>
      <c r="L73" s="37">
        <v>3.46</v>
      </c>
      <c r="M73">
        <v>58.1</v>
      </c>
      <c r="N73">
        <v>132.87</v>
      </c>
      <c r="O73">
        <v>46.31</v>
      </c>
      <c r="P73">
        <v>10.36</v>
      </c>
      <c r="Q73">
        <v>43.07</v>
      </c>
      <c r="R73" s="93">
        <v>18.399999999999999</v>
      </c>
      <c r="S73" s="93">
        <v>8.74</v>
      </c>
      <c r="T73" s="93">
        <v>19.14</v>
      </c>
      <c r="U73">
        <v>10.78</v>
      </c>
      <c r="V73">
        <v>9.4067120000000006</v>
      </c>
      <c r="W73">
        <v>11.92</v>
      </c>
      <c r="X73">
        <v>99.74</v>
      </c>
      <c r="Y73">
        <v>33.24</v>
      </c>
      <c r="Z73">
        <v>33.25</v>
      </c>
      <c r="AA73">
        <v>72.209999999999994</v>
      </c>
      <c r="AB73">
        <v>14.44</v>
      </c>
      <c r="AC73">
        <v>16</v>
      </c>
      <c r="AD73">
        <v>11.77</v>
      </c>
      <c r="AE73">
        <v>14</v>
      </c>
      <c r="AF73">
        <v>7</v>
      </c>
      <c r="AG73">
        <v>29.88</v>
      </c>
      <c r="AH73">
        <v>67.92</v>
      </c>
      <c r="AI73">
        <v>67.92</v>
      </c>
    </row>
    <row r="74" spans="1:35">
      <c r="A74" t="s">
        <v>116</v>
      </c>
      <c r="B74" s="34">
        <v>165.58</v>
      </c>
      <c r="C74" s="34">
        <v>47.85</v>
      </c>
      <c r="D74" s="93">
        <f t="shared" si="1"/>
        <v>25.22</v>
      </c>
      <c r="E74" s="34">
        <v>1.93</v>
      </c>
      <c r="F74" s="34"/>
      <c r="G74" s="34"/>
      <c r="H74" s="34"/>
      <c r="I74" s="34"/>
      <c r="J74" s="37">
        <v>2.61</v>
      </c>
      <c r="K74" s="37">
        <v>2.61</v>
      </c>
      <c r="L74" s="37">
        <v>2.61</v>
      </c>
      <c r="M74">
        <v>58.1</v>
      </c>
      <c r="N74">
        <v>132.87</v>
      </c>
      <c r="O74">
        <v>46.31</v>
      </c>
      <c r="P74">
        <v>10.36</v>
      </c>
      <c r="Q74">
        <v>43.06</v>
      </c>
      <c r="R74" s="93">
        <v>11.04</v>
      </c>
      <c r="S74" s="93">
        <v>2.7</v>
      </c>
      <c r="T74" s="93">
        <v>11.48</v>
      </c>
      <c r="U74">
        <v>10.78</v>
      </c>
      <c r="V74">
        <v>7.1526139999999998</v>
      </c>
      <c r="W74">
        <v>11.92</v>
      </c>
      <c r="X74">
        <v>98.85</v>
      </c>
      <c r="Y74">
        <v>32.950000000000003</v>
      </c>
      <c r="Z74">
        <v>32.94</v>
      </c>
      <c r="AA74">
        <v>58.04</v>
      </c>
      <c r="AB74">
        <v>11.61</v>
      </c>
      <c r="AC74">
        <v>9.69</v>
      </c>
      <c r="AD74">
        <v>9.2899999999999991</v>
      </c>
      <c r="AE74">
        <v>13.33</v>
      </c>
      <c r="AF74">
        <v>6.67</v>
      </c>
      <c r="AG74">
        <v>29.55</v>
      </c>
      <c r="AH74">
        <v>68.2</v>
      </c>
      <c r="AI74">
        <v>68.2</v>
      </c>
    </row>
    <row r="75" spans="1:35">
      <c r="A75" t="s">
        <v>117</v>
      </c>
      <c r="B75" s="34">
        <v>165.58</v>
      </c>
      <c r="C75" s="34">
        <v>47.85</v>
      </c>
      <c r="D75" s="93">
        <f t="shared" si="1"/>
        <v>0</v>
      </c>
      <c r="E75" s="34">
        <v>1.92</v>
      </c>
      <c r="F75" s="34"/>
      <c r="G75" s="34"/>
      <c r="H75" s="34"/>
      <c r="I75" s="34"/>
      <c r="J75" s="37">
        <v>1.96</v>
      </c>
      <c r="K75" s="37">
        <v>1.96</v>
      </c>
      <c r="L75" s="37">
        <v>1.96</v>
      </c>
      <c r="M75">
        <v>58.1</v>
      </c>
      <c r="N75">
        <v>132.87</v>
      </c>
      <c r="O75">
        <v>46.31</v>
      </c>
      <c r="P75">
        <v>10.28</v>
      </c>
      <c r="Q75">
        <v>43.21</v>
      </c>
      <c r="R75" s="93">
        <v>0</v>
      </c>
      <c r="S75" s="93">
        <v>0</v>
      </c>
      <c r="T75" s="93">
        <v>0</v>
      </c>
      <c r="U75">
        <v>10.78</v>
      </c>
      <c r="V75">
        <v>5.8743160000000003</v>
      </c>
      <c r="W75">
        <v>11.92</v>
      </c>
      <c r="X75">
        <v>113.25</v>
      </c>
      <c r="Y75">
        <v>37.75</v>
      </c>
      <c r="Z75">
        <v>37.74</v>
      </c>
      <c r="AA75">
        <v>49.85</v>
      </c>
      <c r="AB75">
        <v>9.9700000000000006</v>
      </c>
      <c r="AC75">
        <v>6.45</v>
      </c>
      <c r="AD75">
        <v>7.12</v>
      </c>
      <c r="AE75">
        <v>9.33</v>
      </c>
      <c r="AF75">
        <v>4.67</v>
      </c>
      <c r="AG75">
        <v>36.5</v>
      </c>
      <c r="AH75">
        <v>80.14</v>
      </c>
      <c r="AI75">
        <v>80.14</v>
      </c>
    </row>
    <row r="76" spans="1:35">
      <c r="A76" t="s">
        <v>118</v>
      </c>
      <c r="B76" s="34">
        <v>165.58</v>
      </c>
      <c r="C76" s="34">
        <v>47.85</v>
      </c>
      <c r="D76" s="93">
        <f t="shared" si="1"/>
        <v>0</v>
      </c>
      <c r="E76" s="34">
        <v>1.92</v>
      </c>
      <c r="F76" s="34"/>
      <c r="G76" s="34"/>
      <c r="H76" s="34"/>
      <c r="I76" s="34"/>
      <c r="J76" s="37">
        <v>1.27</v>
      </c>
      <c r="K76" s="37">
        <v>1.27</v>
      </c>
      <c r="L76" s="37">
        <v>1.27</v>
      </c>
      <c r="M76">
        <v>58.1</v>
      </c>
      <c r="N76">
        <v>132.87</v>
      </c>
      <c r="O76">
        <v>46.31</v>
      </c>
      <c r="P76">
        <v>10.28</v>
      </c>
      <c r="Q76">
        <v>43.17</v>
      </c>
      <c r="R76" s="93">
        <v>0</v>
      </c>
      <c r="S76" s="93">
        <v>0</v>
      </c>
      <c r="T76" s="93">
        <v>0</v>
      </c>
      <c r="U76">
        <v>10.78</v>
      </c>
      <c r="V76">
        <v>3.5323959999999999</v>
      </c>
      <c r="W76">
        <v>11.92</v>
      </c>
      <c r="X76">
        <v>112.6</v>
      </c>
      <c r="Y76">
        <v>37.53</v>
      </c>
      <c r="Z76">
        <v>37.54</v>
      </c>
      <c r="AA76">
        <v>41.43</v>
      </c>
      <c r="AB76">
        <v>8.2799999999999994</v>
      </c>
      <c r="AC76">
        <v>1.74</v>
      </c>
      <c r="AD76">
        <v>5.3</v>
      </c>
      <c r="AE76">
        <v>8</v>
      </c>
      <c r="AF76">
        <v>4</v>
      </c>
      <c r="AG76">
        <v>36.17</v>
      </c>
      <c r="AH76">
        <v>79.34</v>
      </c>
      <c r="AI76">
        <v>79.34</v>
      </c>
    </row>
    <row r="77" spans="1:35">
      <c r="A77" t="s">
        <v>119</v>
      </c>
      <c r="B77" s="34">
        <v>165.58</v>
      </c>
      <c r="C77" s="34">
        <v>47.85</v>
      </c>
      <c r="D77" s="93">
        <f t="shared" si="1"/>
        <v>0</v>
      </c>
      <c r="E77" s="34">
        <v>1.92</v>
      </c>
      <c r="F77" s="34"/>
      <c r="G77" s="34"/>
      <c r="H77" s="34"/>
      <c r="I77" s="34"/>
      <c r="J77" s="37">
        <v>0.36</v>
      </c>
      <c r="K77" s="37">
        <v>0.36</v>
      </c>
      <c r="L77" s="37">
        <v>0.36</v>
      </c>
      <c r="M77">
        <v>58.1</v>
      </c>
      <c r="N77">
        <v>132.87</v>
      </c>
      <c r="O77">
        <v>46.31</v>
      </c>
      <c r="P77">
        <v>10.28</v>
      </c>
      <c r="Q77">
        <v>43.1</v>
      </c>
      <c r="R77" s="93">
        <v>0</v>
      </c>
      <c r="S77" s="93">
        <v>0</v>
      </c>
      <c r="T77" s="93">
        <v>0</v>
      </c>
      <c r="U77">
        <v>10.78</v>
      </c>
      <c r="V77">
        <v>1.8345039999999999</v>
      </c>
      <c r="W77">
        <v>11.92</v>
      </c>
      <c r="X77">
        <v>111.56</v>
      </c>
      <c r="Y77">
        <v>37.19</v>
      </c>
      <c r="Z77">
        <v>37.17</v>
      </c>
      <c r="AA77">
        <v>32.19</v>
      </c>
      <c r="AB77">
        <v>6.44</v>
      </c>
      <c r="AC77">
        <v>0.87</v>
      </c>
      <c r="AD77">
        <v>3.78</v>
      </c>
      <c r="AE77">
        <v>6.67</v>
      </c>
      <c r="AF77">
        <v>3.33</v>
      </c>
      <c r="AG77">
        <v>36</v>
      </c>
      <c r="AH77">
        <v>78.5</v>
      </c>
      <c r="AI77">
        <v>78.5</v>
      </c>
    </row>
    <row r="78" spans="1:35">
      <c r="A78" t="s">
        <v>120</v>
      </c>
      <c r="B78" s="34">
        <v>165.58</v>
      </c>
      <c r="C78" s="34">
        <v>47.85</v>
      </c>
      <c r="D78" s="93">
        <f t="shared" si="1"/>
        <v>0</v>
      </c>
      <c r="E78" s="34">
        <v>1.92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58.1</v>
      </c>
      <c r="N78">
        <v>132.87</v>
      </c>
      <c r="O78">
        <v>46.31</v>
      </c>
      <c r="P78">
        <v>10.28</v>
      </c>
      <c r="Q78">
        <v>43.07</v>
      </c>
      <c r="R78" s="93">
        <v>0</v>
      </c>
      <c r="S78" s="93">
        <v>0</v>
      </c>
      <c r="T78" s="93">
        <v>0</v>
      </c>
      <c r="U78">
        <v>10.78</v>
      </c>
      <c r="V78">
        <v>0.84894599999999998</v>
      </c>
      <c r="W78">
        <v>11.92</v>
      </c>
      <c r="X78">
        <v>110.24</v>
      </c>
      <c r="Y78">
        <v>36.75</v>
      </c>
      <c r="Z78">
        <v>36.74</v>
      </c>
      <c r="AA78">
        <v>19.510000000000002</v>
      </c>
      <c r="AB78">
        <v>3.9</v>
      </c>
      <c r="AC78">
        <v>0.3</v>
      </c>
      <c r="AD78">
        <v>2.4300000000000002</v>
      </c>
      <c r="AE78">
        <v>4.67</v>
      </c>
      <c r="AF78">
        <v>2.33</v>
      </c>
      <c r="AG78">
        <v>35.909999999999997</v>
      </c>
      <c r="AH78">
        <v>78.77</v>
      </c>
      <c r="AI78">
        <v>78.77</v>
      </c>
    </row>
    <row r="79" spans="1:35">
      <c r="A79" t="s">
        <v>121</v>
      </c>
      <c r="B79" s="34">
        <v>165.58</v>
      </c>
      <c r="C79" s="34">
        <v>47.85</v>
      </c>
      <c r="D79" s="93">
        <f t="shared" si="1"/>
        <v>0</v>
      </c>
      <c r="E79" s="34">
        <v>1.81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58.1</v>
      </c>
      <c r="N79">
        <v>132.87</v>
      </c>
      <c r="O79">
        <v>75.349999999999994</v>
      </c>
      <c r="P79">
        <v>10.28</v>
      </c>
      <c r="Q79">
        <v>43.2</v>
      </c>
      <c r="R79" s="93">
        <v>0</v>
      </c>
      <c r="S79" s="93">
        <v>0</v>
      </c>
      <c r="T79" s="93">
        <v>0</v>
      </c>
      <c r="U79">
        <v>10.78</v>
      </c>
      <c r="V79">
        <v>0.24395</v>
      </c>
      <c r="W79">
        <v>11.92</v>
      </c>
      <c r="X79">
        <v>110.11</v>
      </c>
      <c r="Y79">
        <v>36.700000000000003</v>
      </c>
      <c r="Z79">
        <v>36.72</v>
      </c>
      <c r="AA79">
        <v>14.68</v>
      </c>
      <c r="AB79">
        <v>2.93</v>
      </c>
      <c r="AC79">
        <v>0.03</v>
      </c>
      <c r="AD79">
        <v>1.31</v>
      </c>
      <c r="AE79">
        <v>2</v>
      </c>
      <c r="AF79">
        <v>1</v>
      </c>
      <c r="AG79">
        <v>36.07</v>
      </c>
      <c r="AH79">
        <v>77.84</v>
      </c>
      <c r="AI79">
        <v>77.84</v>
      </c>
    </row>
    <row r="80" spans="1:35">
      <c r="A80" t="s">
        <v>122</v>
      </c>
      <c r="B80" s="34">
        <v>165.58</v>
      </c>
      <c r="C80" s="34">
        <v>47.85</v>
      </c>
      <c r="D80" s="93">
        <f t="shared" si="1"/>
        <v>0</v>
      </c>
      <c r="E80" s="34">
        <v>0.39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58.1</v>
      </c>
      <c r="N80">
        <v>132.87</v>
      </c>
      <c r="O80">
        <v>101.4</v>
      </c>
      <c r="P80">
        <v>10.28</v>
      </c>
      <c r="Q80">
        <v>43.19</v>
      </c>
      <c r="R80" s="93">
        <v>0</v>
      </c>
      <c r="S80" s="93">
        <v>0</v>
      </c>
      <c r="T80" s="93">
        <v>0</v>
      </c>
      <c r="U80">
        <v>10.78</v>
      </c>
      <c r="V80">
        <v>0</v>
      </c>
      <c r="W80">
        <v>11.92</v>
      </c>
      <c r="X80">
        <v>108.85</v>
      </c>
      <c r="Y80">
        <v>36.28</v>
      </c>
      <c r="Z80">
        <v>36.28</v>
      </c>
      <c r="AA80">
        <v>9.84</v>
      </c>
      <c r="AB80">
        <v>1.97</v>
      </c>
      <c r="AC80">
        <v>0</v>
      </c>
      <c r="AD80">
        <v>0.4</v>
      </c>
      <c r="AE80">
        <v>0</v>
      </c>
      <c r="AF80">
        <v>0</v>
      </c>
      <c r="AG80">
        <v>36.4</v>
      </c>
      <c r="AH80">
        <v>76.84</v>
      </c>
      <c r="AI80">
        <v>76.84</v>
      </c>
    </row>
    <row r="81" spans="1:35">
      <c r="A81" t="s">
        <v>123</v>
      </c>
      <c r="B81" s="34">
        <v>166.2</v>
      </c>
      <c r="C81" s="34">
        <v>47.85</v>
      </c>
      <c r="D81" s="93">
        <f t="shared" si="1"/>
        <v>0</v>
      </c>
      <c r="E81" s="34">
        <v>0.39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58.1</v>
      </c>
      <c r="N81">
        <v>132.87</v>
      </c>
      <c r="O81">
        <v>72.36</v>
      </c>
      <c r="P81">
        <v>10.28</v>
      </c>
      <c r="Q81">
        <v>43.05</v>
      </c>
      <c r="R81" s="93">
        <v>0</v>
      </c>
      <c r="S81" s="93">
        <v>0</v>
      </c>
      <c r="T81" s="93">
        <v>0</v>
      </c>
      <c r="U81">
        <v>10.78</v>
      </c>
      <c r="V81">
        <v>0</v>
      </c>
      <c r="W81">
        <v>11.92</v>
      </c>
      <c r="X81">
        <v>106.64</v>
      </c>
      <c r="Y81">
        <v>35.549999999999997</v>
      </c>
      <c r="Z81">
        <v>35.549999999999997</v>
      </c>
      <c r="AA81">
        <v>5.0199999999999996</v>
      </c>
      <c r="AB81">
        <v>1</v>
      </c>
      <c r="AC81">
        <v>0</v>
      </c>
      <c r="AD81">
        <v>0</v>
      </c>
      <c r="AE81">
        <v>0.1</v>
      </c>
      <c r="AF81">
        <v>0.05</v>
      </c>
      <c r="AG81">
        <v>36.200000000000003</v>
      </c>
      <c r="AH81">
        <v>76.709999999999994</v>
      </c>
      <c r="AI81">
        <v>76.709999999999994</v>
      </c>
    </row>
    <row r="82" spans="1:35">
      <c r="A82" t="s">
        <v>124</v>
      </c>
      <c r="B82" s="34">
        <v>166.2</v>
      </c>
      <c r="C82" s="34">
        <v>47.85</v>
      </c>
      <c r="D82" s="93">
        <f t="shared" si="1"/>
        <v>0</v>
      </c>
      <c r="E82" s="34">
        <v>0.39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58.1</v>
      </c>
      <c r="N82">
        <v>132.87</v>
      </c>
      <c r="O82">
        <v>53.24</v>
      </c>
      <c r="P82">
        <v>10.28</v>
      </c>
      <c r="Q82">
        <v>43.12</v>
      </c>
      <c r="R82" s="93">
        <v>0</v>
      </c>
      <c r="S82" s="93">
        <v>0</v>
      </c>
      <c r="T82" s="93">
        <v>0</v>
      </c>
      <c r="U82">
        <v>10.78</v>
      </c>
      <c r="V82">
        <v>0</v>
      </c>
      <c r="W82">
        <v>11.92</v>
      </c>
      <c r="X82">
        <v>97.81</v>
      </c>
      <c r="Y82">
        <v>32.6</v>
      </c>
      <c r="Z82">
        <v>32.61</v>
      </c>
      <c r="AA82">
        <v>0.18</v>
      </c>
      <c r="AB82">
        <v>0.04</v>
      </c>
      <c r="AC82">
        <v>0</v>
      </c>
      <c r="AD82">
        <v>0</v>
      </c>
      <c r="AE82">
        <v>0</v>
      </c>
      <c r="AF82">
        <v>0</v>
      </c>
      <c r="AG82">
        <v>29.37</v>
      </c>
      <c r="AH82">
        <v>71.989999999999995</v>
      </c>
      <c r="AI82">
        <v>71.989999999999995</v>
      </c>
    </row>
    <row r="83" spans="1:35">
      <c r="A83" t="s">
        <v>125</v>
      </c>
      <c r="B83" s="34">
        <v>166.2</v>
      </c>
      <c r="C83" s="34">
        <v>47.85</v>
      </c>
      <c r="D83" s="93">
        <f t="shared" si="1"/>
        <v>0</v>
      </c>
      <c r="E83" s="34">
        <v>0.39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58.1</v>
      </c>
      <c r="N83">
        <v>132.87</v>
      </c>
      <c r="O83">
        <v>53.24</v>
      </c>
      <c r="P83">
        <v>10.28</v>
      </c>
      <c r="Q83">
        <v>40.07</v>
      </c>
      <c r="R83" s="93">
        <v>0</v>
      </c>
      <c r="S83" s="93">
        <v>0</v>
      </c>
      <c r="T83" s="93">
        <v>0</v>
      </c>
      <c r="U83">
        <v>10.78</v>
      </c>
      <c r="V83">
        <v>0</v>
      </c>
      <c r="W83">
        <v>11.92</v>
      </c>
      <c r="X83">
        <v>97.02</v>
      </c>
      <c r="Y83">
        <v>32.340000000000003</v>
      </c>
      <c r="Z83">
        <v>32.340000000000003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29.18</v>
      </c>
      <c r="AH83">
        <v>72.66</v>
      </c>
      <c r="AI83">
        <v>72.66</v>
      </c>
    </row>
    <row r="84" spans="1:35">
      <c r="A84" t="s">
        <v>126</v>
      </c>
      <c r="B84" s="34">
        <v>166.2</v>
      </c>
      <c r="C84" s="34">
        <v>47.85</v>
      </c>
      <c r="D84" s="93">
        <f t="shared" si="1"/>
        <v>0</v>
      </c>
      <c r="E84" s="34">
        <v>0.39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58.1</v>
      </c>
      <c r="N84">
        <v>132.87</v>
      </c>
      <c r="O84">
        <v>53.24</v>
      </c>
      <c r="P84">
        <v>10.28</v>
      </c>
      <c r="Q84">
        <v>40.06</v>
      </c>
      <c r="R84" s="93">
        <v>0</v>
      </c>
      <c r="S84" s="93">
        <v>0</v>
      </c>
      <c r="T84" s="93">
        <v>0</v>
      </c>
      <c r="U84">
        <v>10.78</v>
      </c>
      <c r="V84">
        <v>0</v>
      </c>
      <c r="W84">
        <v>11.92</v>
      </c>
      <c r="X84">
        <v>96.67</v>
      </c>
      <c r="Y84">
        <v>32.22</v>
      </c>
      <c r="Z84">
        <v>32.22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29.07</v>
      </c>
      <c r="AH84">
        <v>71.489999999999995</v>
      </c>
      <c r="AI84">
        <v>71.489999999999995</v>
      </c>
    </row>
    <row r="85" spans="1:35">
      <c r="A85" t="s">
        <v>127</v>
      </c>
      <c r="B85" s="34">
        <v>214.6</v>
      </c>
      <c r="C85" s="34">
        <v>47.85</v>
      </c>
      <c r="D85" s="93">
        <f t="shared" si="1"/>
        <v>0</v>
      </c>
      <c r="E85" s="34">
        <v>0.39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58.1</v>
      </c>
      <c r="N85">
        <v>132.87</v>
      </c>
      <c r="O85">
        <v>53.24</v>
      </c>
      <c r="P85">
        <v>10.28</v>
      </c>
      <c r="Q85">
        <v>40.049999999999997</v>
      </c>
      <c r="R85" s="93">
        <v>0</v>
      </c>
      <c r="S85" s="93">
        <v>0</v>
      </c>
      <c r="T85" s="93">
        <v>0</v>
      </c>
      <c r="U85">
        <v>10.78</v>
      </c>
      <c r="V85">
        <v>0</v>
      </c>
      <c r="W85">
        <v>11.92</v>
      </c>
      <c r="X85">
        <v>97.09</v>
      </c>
      <c r="Y85">
        <v>32.36</v>
      </c>
      <c r="Z85">
        <v>32.369999999999997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28.67</v>
      </c>
      <c r="AH85">
        <v>70.94</v>
      </c>
      <c r="AI85">
        <v>70.94</v>
      </c>
    </row>
    <row r="86" spans="1:35">
      <c r="A86" t="s">
        <v>128</v>
      </c>
      <c r="B86" s="34">
        <v>228.37</v>
      </c>
      <c r="C86" s="34">
        <v>47.85</v>
      </c>
      <c r="D86" s="93">
        <f t="shared" si="1"/>
        <v>0</v>
      </c>
      <c r="E86" s="34">
        <v>0.39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58.1</v>
      </c>
      <c r="N86">
        <v>132.87</v>
      </c>
      <c r="O86">
        <v>53.24</v>
      </c>
      <c r="P86">
        <v>10.28</v>
      </c>
      <c r="Q86">
        <v>40.07</v>
      </c>
      <c r="R86" s="93">
        <v>0</v>
      </c>
      <c r="S86" s="93">
        <v>0</v>
      </c>
      <c r="T86" s="93">
        <v>0</v>
      </c>
      <c r="U86">
        <v>10.78</v>
      </c>
      <c r="V86">
        <v>0</v>
      </c>
      <c r="W86">
        <v>11.92</v>
      </c>
      <c r="X86">
        <v>96.31</v>
      </c>
      <c r="Y86">
        <v>32.1</v>
      </c>
      <c r="Z86">
        <v>32.11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28.12</v>
      </c>
      <c r="AH86">
        <v>70.64</v>
      </c>
      <c r="AI86">
        <v>70.64</v>
      </c>
    </row>
    <row r="87" spans="1:35">
      <c r="A87" t="s">
        <v>129</v>
      </c>
      <c r="B87" s="34">
        <v>261.94</v>
      </c>
      <c r="C87" s="34">
        <v>58.14</v>
      </c>
      <c r="D87" s="93">
        <f t="shared" si="1"/>
        <v>0</v>
      </c>
      <c r="E87" s="34">
        <v>0.39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58.1</v>
      </c>
      <c r="N87">
        <v>132.87</v>
      </c>
      <c r="O87">
        <v>82.28</v>
      </c>
      <c r="P87">
        <v>10.34</v>
      </c>
      <c r="Q87">
        <v>40.06</v>
      </c>
      <c r="R87" s="93">
        <v>0</v>
      </c>
      <c r="S87" s="93">
        <v>0</v>
      </c>
      <c r="T87" s="93">
        <v>0</v>
      </c>
      <c r="U87">
        <v>10.78</v>
      </c>
      <c r="V87">
        <v>0</v>
      </c>
      <c r="W87">
        <v>11.92</v>
      </c>
      <c r="X87">
        <v>94.01</v>
      </c>
      <c r="Y87">
        <v>31.34</v>
      </c>
      <c r="Z87">
        <v>31.34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32.1</v>
      </c>
      <c r="AH87">
        <v>70.47</v>
      </c>
      <c r="AI87">
        <v>70.47</v>
      </c>
    </row>
    <row r="88" spans="1:35">
      <c r="A88" t="s">
        <v>130</v>
      </c>
      <c r="B88" s="34">
        <v>261.94</v>
      </c>
      <c r="C88" s="34">
        <v>58.14</v>
      </c>
      <c r="D88" s="93">
        <f t="shared" si="1"/>
        <v>0</v>
      </c>
      <c r="E88" s="34">
        <v>0.39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58.1</v>
      </c>
      <c r="N88">
        <v>132.87</v>
      </c>
      <c r="O88">
        <v>101.4</v>
      </c>
      <c r="P88">
        <v>10.34</v>
      </c>
      <c r="Q88">
        <v>35.799999999999997</v>
      </c>
      <c r="R88" s="93">
        <v>0</v>
      </c>
      <c r="S88" s="93">
        <v>0</v>
      </c>
      <c r="T88" s="93">
        <v>0</v>
      </c>
      <c r="U88">
        <v>10.78</v>
      </c>
      <c r="V88">
        <v>0</v>
      </c>
      <c r="W88">
        <v>11.92</v>
      </c>
      <c r="X88">
        <v>91.36</v>
      </c>
      <c r="Y88">
        <v>30.45</v>
      </c>
      <c r="Z88">
        <v>30.45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31.71</v>
      </c>
      <c r="AH88">
        <v>68.09</v>
      </c>
      <c r="AI88">
        <v>68.09</v>
      </c>
    </row>
    <row r="89" spans="1:35">
      <c r="A89" t="s">
        <v>131</v>
      </c>
      <c r="B89" s="34">
        <v>261.94</v>
      </c>
      <c r="C89" s="34">
        <v>58.14</v>
      </c>
      <c r="D89" s="93">
        <f t="shared" si="1"/>
        <v>0</v>
      </c>
      <c r="E89" s="34">
        <v>2.1800000000000002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58.1</v>
      </c>
      <c r="N89">
        <v>132.87</v>
      </c>
      <c r="O89">
        <v>101.4</v>
      </c>
      <c r="P89">
        <v>10.34</v>
      </c>
      <c r="Q89">
        <v>35.549999999999997</v>
      </c>
      <c r="R89" s="93">
        <v>0</v>
      </c>
      <c r="S89" s="93">
        <v>0</v>
      </c>
      <c r="T89" s="93">
        <v>0</v>
      </c>
      <c r="U89">
        <v>10.78</v>
      </c>
      <c r="V89">
        <v>0</v>
      </c>
      <c r="W89">
        <v>11.92</v>
      </c>
      <c r="X89">
        <v>91.08</v>
      </c>
      <c r="Y89">
        <v>30.36</v>
      </c>
      <c r="Z89">
        <v>30.36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31.5</v>
      </c>
      <c r="AH89">
        <v>68.06</v>
      </c>
      <c r="AI89">
        <v>68.06</v>
      </c>
    </row>
    <row r="90" spans="1:35">
      <c r="A90" t="s">
        <v>132</v>
      </c>
      <c r="B90" s="34">
        <v>261.94</v>
      </c>
      <c r="C90" s="34">
        <v>58.14</v>
      </c>
      <c r="D90" s="93">
        <f t="shared" si="1"/>
        <v>0</v>
      </c>
      <c r="E90" s="34">
        <v>2.1800000000000002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58.1</v>
      </c>
      <c r="N90">
        <v>132.87</v>
      </c>
      <c r="O90">
        <v>101.4</v>
      </c>
      <c r="P90">
        <v>10.34</v>
      </c>
      <c r="Q90">
        <v>35.340000000000003</v>
      </c>
      <c r="R90" s="93">
        <v>0</v>
      </c>
      <c r="S90" s="93">
        <v>0</v>
      </c>
      <c r="T90" s="93">
        <v>0</v>
      </c>
      <c r="U90">
        <v>10.78</v>
      </c>
      <c r="V90">
        <v>0</v>
      </c>
      <c r="W90">
        <v>11.92</v>
      </c>
      <c r="X90">
        <v>90.94</v>
      </c>
      <c r="Y90">
        <v>30.32</v>
      </c>
      <c r="Z90">
        <v>30.31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31.27</v>
      </c>
      <c r="AH90">
        <v>68.09</v>
      </c>
      <c r="AI90">
        <v>68.09</v>
      </c>
    </row>
    <row r="91" spans="1:35">
      <c r="A91" t="s">
        <v>133</v>
      </c>
      <c r="B91" s="34">
        <v>261.94</v>
      </c>
      <c r="C91" s="34">
        <v>58.14</v>
      </c>
      <c r="D91" s="93">
        <f t="shared" si="1"/>
        <v>0</v>
      </c>
      <c r="E91" s="34">
        <v>2.1800000000000002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58.1</v>
      </c>
      <c r="N91">
        <v>132.87</v>
      </c>
      <c r="O91">
        <v>101.4</v>
      </c>
      <c r="P91">
        <v>10.34</v>
      </c>
      <c r="Q91">
        <v>35.299999999999997</v>
      </c>
      <c r="R91" s="93">
        <v>0</v>
      </c>
      <c r="S91" s="93">
        <v>0</v>
      </c>
      <c r="T91" s="93">
        <v>0</v>
      </c>
      <c r="U91">
        <v>10.78</v>
      </c>
      <c r="V91">
        <v>0</v>
      </c>
      <c r="W91">
        <v>11.92</v>
      </c>
      <c r="X91">
        <v>90</v>
      </c>
      <c r="Y91">
        <v>30</v>
      </c>
      <c r="Z91">
        <v>29.99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30.83</v>
      </c>
      <c r="AH91">
        <v>68.14</v>
      </c>
      <c r="AI91">
        <v>68.14</v>
      </c>
    </row>
    <row r="92" spans="1:35">
      <c r="A92" t="s">
        <v>134</v>
      </c>
      <c r="B92" s="34">
        <v>261.94</v>
      </c>
      <c r="C92" s="34">
        <v>58.14</v>
      </c>
      <c r="D92" s="93">
        <f t="shared" si="1"/>
        <v>0</v>
      </c>
      <c r="E92" s="34">
        <v>2.1800000000000002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58.1</v>
      </c>
      <c r="N92">
        <v>132.87</v>
      </c>
      <c r="O92">
        <v>101.4</v>
      </c>
      <c r="P92">
        <v>10.34</v>
      </c>
      <c r="Q92">
        <v>28.74</v>
      </c>
      <c r="R92" s="93">
        <v>0</v>
      </c>
      <c r="S92" s="93">
        <v>0</v>
      </c>
      <c r="T92" s="93">
        <v>0</v>
      </c>
      <c r="U92">
        <v>10.78</v>
      </c>
      <c r="V92">
        <v>0</v>
      </c>
      <c r="W92">
        <v>11.92</v>
      </c>
      <c r="X92">
        <v>88.16</v>
      </c>
      <c r="Y92">
        <v>29.39</v>
      </c>
      <c r="Z92">
        <v>29.38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30.66</v>
      </c>
      <c r="AH92">
        <v>68.25</v>
      </c>
      <c r="AI92">
        <v>68.25</v>
      </c>
    </row>
    <row r="93" spans="1:35">
      <c r="A93" t="s">
        <v>135</v>
      </c>
      <c r="B93" s="34">
        <v>261.94</v>
      </c>
      <c r="C93" s="34">
        <v>58.14</v>
      </c>
      <c r="D93" s="93">
        <f t="shared" si="1"/>
        <v>0</v>
      </c>
      <c r="E93" s="34">
        <v>2.1800000000000002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58.1</v>
      </c>
      <c r="N93">
        <v>132.87</v>
      </c>
      <c r="O93">
        <v>101.4</v>
      </c>
      <c r="P93">
        <v>10.34</v>
      </c>
      <c r="Q93">
        <v>29.14</v>
      </c>
      <c r="R93" s="93">
        <v>0</v>
      </c>
      <c r="S93" s="93">
        <v>0</v>
      </c>
      <c r="T93" s="93">
        <v>0</v>
      </c>
      <c r="U93">
        <v>10.78</v>
      </c>
      <c r="V93">
        <v>0</v>
      </c>
      <c r="W93">
        <v>11.92</v>
      </c>
      <c r="X93">
        <v>91.29</v>
      </c>
      <c r="Y93">
        <v>30.43</v>
      </c>
      <c r="Z93">
        <v>30.44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30.97</v>
      </c>
      <c r="AH93">
        <v>73.08</v>
      </c>
      <c r="AI93">
        <v>73.08</v>
      </c>
    </row>
    <row r="94" spans="1:35">
      <c r="A94" t="s">
        <v>136</v>
      </c>
      <c r="B94" s="34">
        <v>261.94</v>
      </c>
      <c r="C94" s="34">
        <v>58.14</v>
      </c>
      <c r="D94" s="93">
        <f t="shared" si="1"/>
        <v>0</v>
      </c>
      <c r="E94" s="34">
        <v>2.1800000000000002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58.1</v>
      </c>
      <c r="N94">
        <v>132.87</v>
      </c>
      <c r="O94">
        <v>101.4</v>
      </c>
      <c r="P94">
        <v>10.34</v>
      </c>
      <c r="Q94">
        <v>29.54</v>
      </c>
      <c r="R94" s="93">
        <v>0</v>
      </c>
      <c r="S94" s="93">
        <v>0</v>
      </c>
      <c r="T94" s="93">
        <v>0</v>
      </c>
      <c r="U94">
        <v>10.78</v>
      </c>
      <c r="V94">
        <v>0</v>
      </c>
      <c r="W94">
        <v>11.92</v>
      </c>
      <c r="X94">
        <v>91.36</v>
      </c>
      <c r="Y94">
        <v>30.45</v>
      </c>
      <c r="Z94">
        <v>30.46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30.55</v>
      </c>
      <c r="AH94">
        <v>73.27</v>
      </c>
      <c r="AI94">
        <v>73.27</v>
      </c>
    </row>
    <row r="95" spans="1:35">
      <c r="A95" t="s">
        <v>137</v>
      </c>
      <c r="B95" s="34">
        <v>261.94</v>
      </c>
      <c r="C95" s="34">
        <v>58.14</v>
      </c>
      <c r="D95" s="93">
        <f t="shared" si="1"/>
        <v>0</v>
      </c>
      <c r="E95" s="34">
        <v>2.14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58.1</v>
      </c>
      <c r="N95">
        <v>132.87</v>
      </c>
      <c r="O95">
        <v>101.4</v>
      </c>
      <c r="P95">
        <v>10.34</v>
      </c>
      <c r="Q95">
        <v>30.08</v>
      </c>
      <c r="R95" s="93">
        <v>0</v>
      </c>
      <c r="S95" s="93">
        <v>0</v>
      </c>
      <c r="T95" s="93">
        <v>0</v>
      </c>
      <c r="U95">
        <v>10.78</v>
      </c>
      <c r="V95">
        <v>0</v>
      </c>
      <c r="W95">
        <v>11.92</v>
      </c>
      <c r="X95">
        <v>90.16</v>
      </c>
      <c r="Y95">
        <v>30.05</v>
      </c>
      <c r="Z95">
        <v>30.06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30.56</v>
      </c>
      <c r="AH95">
        <v>73.52</v>
      </c>
      <c r="AI95">
        <v>73.52</v>
      </c>
    </row>
    <row r="96" spans="1:35">
      <c r="A96" t="s">
        <v>138</v>
      </c>
      <c r="B96" s="34">
        <v>261.94</v>
      </c>
      <c r="C96" s="34">
        <v>58.14</v>
      </c>
      <c r="D96" s="93">
        <f t="shared" si="1"/>
        <v>0</v>
      </c>
      <c r="E96" s="34">
        <v>1.97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58.1</v>
      </c>
      <c r="N96">
        <v>132.87</v>
      </c>
      <c r="O96">
        <v>101.4</v>
      </c>
      <c r="P96">
        <v>10.34</v>
      </c>
      <c r="Q96">
        <v>19.43</v>
      </c>
      <c r="R96" s="93">
        <v>0</v>
      </c>
      <c r="S96" s="93">
        <v>0</v>
      </c>
      <c r="T96" s="93">
        <v>0</v>
      </c>
      <c r="U96">
        <v>10.78</v>
      </c>
      <c r="V96">
        <v>0</v>
      </c>
      <c r="W96">
        <v>11.92</v>
      </c>
      <c r="X96">
        <v>87.28</v>
      </c>
      <c r="Y96">
        <v>29.09</v>
      </c>
      <c r="Z96">
        <v>29.1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30.22</v>
      </c>
      <c r="AH96">
        <v>73.77</v>
      </c>
      <c r="AI96">
        <v>73.77</v>
      </c>
    </row>
    <row r="97" spans="1:50">
      <c r="A97" t="s">
        <v>139</v>
      </c>
      <c r="B97" s="34">
        <v>261.94</v>
      </c>
      <c r="C97" s="34">
        <v>58.14</v>
      </c>
      <c r="D97" s="93">
        <f t="shared" si="1"/>
        <v>0</v>
      </c>
      <c r="E97" s="34">
        <v>1.81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58.1</v>
      </c>
      <c r="N97">
        <v>132.87</v>
      </c>
      <c r="O97">
        <v>101.4</v>
      </c>
      <c r="P97">
        <v>10.34</v>
      </c>
      <c r="Q97">
        <v>20.059999999999999</v>
      </c>
      <c r="R97" s="93">
        <v>0</v>
      </c>
      <c r="S97" s="93">
        <v>0</v>
      </c>
      <c r="T97" s="93">
        <v>0</v>
      </c>
      <c r="U97">
        <v>10.78</v>
      </c>
      <c r="V97">
        <v>0</v>
      </c>
      <c r="W97">
        <v>11.92</v>
      </c>
      <c r="X97">
        <v>84.33</v>
      </c>
      <c r="Y97">
        <v>28.11</v>
      </c>
      <c r="Z97">
        <v>28.11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30.06</v>
      </c>
      <c r="AH97">
        <v>73.66</v>
      </c>
      <c r="AI97">
        <v>73.66</v>
      </c>
    </row>
    <row r="98" spans="1:50">
      <c r="A98" t="s">
        <v>140</v>
      </c>
      <c r="B98" s="34">
        <v>261.94</v>
      </c>
      <c r="C98" s="34">
        <v>58.14</v>
      </c>
      <c r="D98" s="93">
        <f t="shared" si="1"/>
        <v>0</v>
      </c>
      <c r="E98" s="34">
        <v>1.81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58.1</v>
      </c>
      <c r="N98">
        <v>132.87</v>
      </c>
      <c r="O98">
        <v>101.4</v>
      </c>
      <c r="P98">
        <v>10.34</v>
      </c>
      <c r="Q98">
        <v>20.62</v>
      </c>
      <c r="R98" s="93">
        <v>0</v>
      </c>
      <c r="S98" s="93">
        <v>0</v>
      </c>
      <c r="T98" s="93">
        <v>0</v>
      </c>
      <c r="U98">
        <v>10.78</v>
      </c>
      <c r="V98">
        <v>0</v>
      </c>
      <c r="W98">
        <v>11.92</v>
      </c>
      <c r="X98">
        <v>85.19</v>
      </c>
      <c r="Y98">
        <v>28.4</v>
      </c>
      <c r="Z98">
        <v>28.39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29.88</v>
      </c>
      <c r="AH98">
        <v>73.36</v>
      </c>
      <c r="AI98">
        <v>73.36</v>
      </c>
    </row>
    <row r="99" spans="1:50">
      <c r="A99" t="s">
        <v>141</v>
      </c>
      <c r="B99" s="34">
        <f>SUM(B3:B98)/4000</f>
        <v>4.386845000000001</v>
      </c>
      <c r="C99" s="34">
        <f t="shared" ref="C99:P99" si="2">SUM(C3:C98)/4000</f>
        <v>1.1455199999999996</v>
      </c>
      <c r="D99" s="93">
        <f t="shared" ref="D99" si="3">SUM(D3:D98)/4000</f>
        <v>1.01976</v>
      </c>
      <c r="E99" s="34">
        <f>SUM(E3:E98)/4000</f>
        <v>5.4162499999999905E-2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8.8410000000000002E-2</v>
      </c>
      <c r="K99" s="37">
        <f t="shared" si="2"/>
        <v>8.8410000000000002E-2</v>
      </c>
      <c r="L99" s="37">
        <f t="shared" si="2"/>
        <v>8.8410000000000002E-2</v>
      </c>
      <c r="M99">
        <f t="shared" si="2"/>
        <v>1.445477500000002</v>
      </c>
      <c r="N99">
        <f t="shared" si="2"/>
        <v>3.1888800000000055</v>
      </c>
      <c r="O99">
        <f t="shared" si="2"/>
        <v>1.6188025000000001</v>
      </c>
      <c r="P99">
        <f t="shared" si="2"/>
        <v>0.2483400000000002</v>
      </c>
      <c r="Q99">
        <f t="shared" ref="Q99:AF99" si="5">SUM(Q3:Q98)/4000</f>
        <v>0.84390000000000021</v>
      </c>
      <c r="R99" s="93">
        <f t="shared" si="5"/>
        <v>0.34546499999999997</v>
      </c>
      <c r="S99" s="93">
        <f t="shared" si="5"/>
        <v>0.3281</v>
      </c>
      <c r="T99" s="93">
        <f t="shared" si="5"/>
        <v>0.34619500000000003</v>
      </c>
      <c r="U99">
        <f t="shared" si="5"/>
        <v>0.25871999999999951</v>
      </c>
      <c r="V99">
        <f t="shared" si="5"/>
        <v>0.44021753299999994</v>
      </c>
      <c r="W99">
        <f t="shared" si="5"/>
        <v>0.28607999999999983</v>
      </c>
      <c r="X99">
        <f t="shared" si="5"/>
        <v>1.6882550000000001</v>
      </c>
      <c r="Y99">
        <f t="shared" si="5"/>
        <v>0.5627574999999998</v>
      </c>
      <c r="Z99">
        <f t="shared" si="5"/>
        <v>0.5627399999999998</v>
      </c>
      <c r="AA99">
        <f t="shared" si="5"/>
        <v>1.9485125000000008</v>
      </c>
      <c r="AB99">
        <f t="shared" si="5"/>
        <v>0.38967000000000002</v>
      </c>
      <c r="AC99">
        <f t="shared" si="5"/>
        <v>0.65265999999999991</v>
      </c>
      <c r="AD99">
        <f t="shared" si="5"/>
        <v>0.37326249999999994</v>
      </c>
      <c r="AE99">
        <f t="shared" si="5"/>
        <v>0.76738750000000022</v>
      </c>
      <c r="AF99">
        <f t="shared" si="5"/>
        <v>0.3836500000000001</v>
      </c>
      <c r="AG99">
        <f t="shared" ref="AG99:AM99" si="6">SUM(AG3:AG98)/4000</f>
        <v>0.52906249999999999</v>
      </c>
      <c r="AH99">
        <f t="shared" si="6"/>
        <v>1.1611899999999999</v>
      </c>
      <c r="AI99">
        <f t="shared" si="6"/>
        <v>1.1611899999999999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45106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225.5009062411209</v>
      </c>
      <c r="L3">
        <v>9.6511278782801835</v>
      </c>
      <c r="M3">
        <v>64.963251017061211</v>
      </c>
      <c r="N3">
        <v>53.200523742032274</v>
      </c>
      <c r="O3">
        <v>74.751074286224721</v>
      </c>
      <c r="P3">
        <v>29.949143627109407</v>
      </c>
      <c r="Q3">
        <v>6.4824417135374919</v>
      </c>
      <c r="R3">
        <v>16.637068628261016</v>
      </c>
      <c r="S3">
        <v>8.5680680696227469</v>
      </c>
      <c r="T3">
        <v>0.72899999999999998</v>
      </c>
      <c r="U3">
        <v>50.892384535049523</v>
      </c>
      <c r="V3">
        <v>6.7925811151079136</v>
      </c>
      <c r="W3">
        <v>17.398656464386157</v>
      </c>
      <c r="X3">
        <v>64.787941323206951</v>
      </c>
      <c r="Y3">
        <v>0</v>
      </c>
      <c r="Z3">
        <v>8.6349293999999972</v>
      </c>
      <c r="AA3">
        <v>18.738439250802877</v>
      </c>
      <c r="AB3">
        <v>19.470258505283525</v>
      </c>
      <c r="AC3">
        <v>14.124610071557477</v>
      </c>
      <c r="AD3">
        <v>17.698766931898408</v>
      </c>
      <c r="AE3">
        <v>24.008369573977422</v>
      </c>
      <c r="AF3">
        <v>5.782561660395813</v>
      </c>
      <c r="AG3">
        <v>28.834859755949992</v>
      </c>
      <c r="AH3">
        <v>68.823600727200002</v>
      </c>
      <c r="AI3">
        <v>23.509692662814462</v>
      </c>
      <c r="AJ3">
        <v>0</v>
      </c>
      <c r="AK3">
        <v>27.287740101513474</v>
      </c>
      <c r="AL3">
        <v>56.348500000000001</v>
      </c>
      <c r="AM3">
        <v>7.6468373571991757</v>
      </c>
      <c r="AN3">
        <v>3.2179249267878837E-2</v>
      </c>
      <c r="AO3">
        <v>6.4562399999999993</v>
      </c>
      <c r="AP3">
        <v>5.3450233684428907</v>
      </c>
      <c r="AQ3">
        <v>25.89549830773651</v>
      </c>
      <c r="AR3">
        <v>20.850699999999996</v>
      </c>
      <c r="AS3">
        <v>15.804140184793734</v>
      </c>
      <c r="AT3">
        <v>0</v>
      </c>
      <c r="AU3">
        <v>0</v>
      </c>
      <c r="AV3">
        <v>0</v>
      </c>
      <c r="AW3">
        <v>0</v>
      </c>
      <c r="AX3">
        <v>0</v>
      </c>
      <c r="AY3">
        <v>1.9660122</v>
      </c>
      <c r="AZ3">
        <v>2.4125571000000003</v>
      </c>
      <c r="BA3">
        <v>1.5900138000000001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999.76815270459383</v>
      </c>
      <c r="DN3">
        <v>33.095121145240178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225.5009062411209</v>
      </c>
      <c r="L4">
        <v>9.0216866130795683</v>
      </c>
      <c r="M4">
        <v>64.963251017061211</v>
      </c>
      <c r="N4">
        <v>53.200523742032274</v>
      </c>
      <c r="O4">
        <v>74.751074286224721</v>
      </c>
      <c r="P4">
        <v>29.949143627109407</v>
      </c>
      <c r="Q4">
        <v>6.4824417135374919</v>
      </c>
      <c r="R4">
        <v>16.637068628261016</v>
      </c>
      <c r="S4">
        <v>8.5680680696227469</v>
      </c>
      <c r="T4">
        <v>0.72899999999999998</v>
      </c>
      <c r="U4">
        <v>50.892384535049523</v>
      </c>
      <c r="V4">
        <v>6.7925811151079136</v>
      </c>
      <c r="W4">
        <v>17.398656464386157</v>
      </c>
      <c r="X4">
        <v>64.787941323206951</v>
      </c>
      <c r="Y4">
        <v>0</v>
      </c>
      <c r="Z4">
        <v>8.6349293999999972</v>
      </c>
      <c r="AA4">
        <v>18.738439250802877</v>
      </c>
      <c r="AB4">
        <v>19.470258505283525</v>
      </c>
      <c r="AC4">
        <v>14.124610071557477</v>
      </c>
      <c r="AD4">
        <v>17.698766931898408</v>
      </c>
      <c r="AE4">
        <v>24.008369573977422</v>
      </c>
      <c r="AF4">
        <v>5.782561660395813</v>
      </c>
      <c r="AG4">
        <v>28.834859755949992</v>
      </c>
      <c r="AH4">
        <v>68.823600727200002</v>
      </c>
      <c r="AI4">
        <v>23.509692662814462</v>
      </c>
      <c r="AJ4">
        <v>0</v>
      </c>
      <c r="AK4">
        <v>27.287740101513474</v>
      </c>
      <c r="AL4">
        <v>56.348500000000001</v>
      </c>
      <c r="AM4">
        <v>7.6468373571991757</v>
      </c>
      <c r="AN4">
        <v>3.2179249267878837E-2</v>
      </c>
      <c r="AO4">
        <v>6.4562399999999993</v>
      </c>
      <c r="AP4">
        <v>5.3450233684428907</v>
      </c>
      <c r="AQ4">
        <v>25.89549830773651</v>
      </c>
      <c r="AR4">
        <v>20.850699999999996</v>
      </c>
      <c r="AS4">
        <v>15.804140184793734</v>
      </c>
      <c r="AT4">
        <v>0</v>
      </c>
      <c r="AU4">
        <v>0</v>
      </c>
      <c r="AV4">
        <v>0</v>
      </c>
      <c r="AW4">
        <v>0</v>
      </c>
      <c r="AX4">
        <v>0</v>
      </c>
      <c r="AY4">
        <v>1.9660122</v>
      </c>
      <c r="AZ4">
        <v>2.4125571000000003</v>
      </c>
      <c r="BA4">
        <v>1.5900138000000001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999.15885356337606</v>
      </c>
      <c r="DN4">
        <v>33.074979021257256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225.5009062411209</v>
      </c>
      <c r="L5">
        <v>9.0216866130795683</v>
      </c>
      <c r="M5">
        <v>64.963251017061211</v>
      </c>
      <c r="N5">
        <v>53.200523742032274</v>
      </c>
      <c r="O5">
        <v>74.751074286224721</v>
      </c>
      <c r="P5">
        <v>29.949143627109407</v>
      </c>
      <c r="Q5">
        <v>6.4824417135374919</v>
      </c>
      <c r="R5">
        <v>16.634525034201051</v>
      </c>
      <c r="S5">
        <v>8.5680680696227469</v>
      </c>
      <c r="T5">
        <v>0.72899999999999998</v>
      </c>
      <c r="U5">
        <v>50.892384535049523</v>
      </c>
      <c r="V5">
        <v>6.7925811151079136</v>
      </c>
      <c r="W5">
        <v>16.796052352878881</v>
      </c>
      <c r="X5">
        <v>64.787941323206951</v>
      </c>
      <c r="Y5">
        <v>0</v>
      </c>
      <c r="Z5">
        <v>8.6349293999999972</v>
      </c>
      <c r="AA5">
        <v>18.738439250802877</v>
      </c>
      <c r="AB5">
        <v>19.470258505283525</v>
      </c>
      <c r="AC5">
        <v>14.124610071557477</v>
      </c>
      <c r="AD5">
        <v>17.698766931898408</v>
      </c>
      <c r="AE5">
        <v>24.008369573977422</v>
      </c>
      <c r="AF5">
        <v>5.782561660395813</v>
      </c>
      <c r="AG5">
        <v>28.834859755949992</v>
      </c>
      <c r="AH5">
        <v>68.823600727200002</v>
      </c>
      <c r="AI5">
        <v>23.509692662814462</v>
      </c>
      <c r="AJ5">
        <v>0</v>
      </c>
      <c r="AK5">
        <v>27.287740101513474</v>
      </c>
      <c r="AL5">
        <v>56.348500000000001</v>
      </c>
      <c r="AM5">
        <v>7.6468373571991757</v>
      </c>
      <c r="AN5">
        <v>3.2179249267878837E-2</v>
      </c>
      <c r="AO5">
        <v>6.4562399999999993</v>
      </c>
      <c r="AP5">
        <v>5.3450233684428907</v>
      </c>
      <c r="AQ5">
        <v>25.89549830773651</v>
      </c>
      <c r="AR5">
        <v>20.850699999999996</v>
      </c>
      <c r="AS5">
        <v>15.804140184793734</v>
      </c>
      <c r="AT5">
        <v>0</v>
      </c>
      <c r="AU5">
        <v>0</v>
      </c>
      <c r="AV5">
        <v>0</v>
      </c>
      <c r="AW5">
        <v>0</v>
      </c>
      <c r="AX5">
        <v>0</v>
      </c>
      <c r="AY5">
        <v>1.9660122</v>
      </c>
      <c r="AZ5">
        <v>2.4125571000000003</v>
      </c>
      <c r="BA5">
        <v>1.5900138000000001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998.57306398792127</v>
      </c>
      <c r="DN5">
        <v>33.055620891144891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225.5009062411209</v>
      </c>
      <c r="L6">
        <v>8.6054362944063403</v>
      </c>
      <c r="M6">
        <v>64.963251017061211</v>
      </c>
      <c r="N6">
        <v>53.200523742032274</v>
      </c>
      <c r="O6">
        <v>74.751074286224721</v>
      </c>
      <c r="P6">
        <v>29.949143627109407</v>
      </c>
      <c r="Q6">
        <v>6.4824417135374919</v>
      </c>
      <c r="R6">
        <v>16.634525034201051</v>
      </c>
      <c r="S6">
        <v>8.5680680696227469</v>
      </c>
      <c r="T6">
        <v>0.72899999999999998</v>
      </c>
      <c r="U6">
        <v>50.892384535049523</v>
      </c>
      <c r="V6">
        <v>6.7925811151079136</v>
      </c>
      <c r="W6">
        <v>16.796052352878881</v>
      </c>
      <c r="X6">
        <v>64.787941323206951</v>
      </c>
      <c r="Y6">
        <v>0</v>
      </c>
      <c r="Z6">
        <v>8.6349293999999972</v>
      </c>
      <c r="AA6">
        <v>18.738439250802877</v>
      </c>
      <c r="AB6">
        <v>19.470258505283525</v>
      </c>
      <c r="AC6">
        <v>14.124610071557477</v>
      </c>
      <c r="AD6">
        <v>17.698766931898408</v>
      </c>
      <c r="AE6">
        <v>24.008369573977422</v>
      </c>
      <c r="AF6">
        <v>5.782561660395813</v>
      </c>
      <c r="AG6">
        <v>28.834859755949992</v>
      </c>
      <c r="AH6">
        <v>68.823600727200002</v>
      </c>
      <c r="AI6">
        <v>23.509692662814462</v>
      </c>
      <c r="AJ6">
        <v>0</v>
      </c>
      <c r="AK6">
        <v>27.287740101513474</v>
      </c>
      <c r="AL6">
        <v>56.348500000000001</v>
      </c>
      <c r="AM6">
        <v>7.6468373571991757</v>
      </c>
      <c r="AN6">
        <v>3.2179249267878837E-2</v>
      </c>
      <c r="AO6">
        <v>6.4562399999999993</v>
      </c>
      <c r="AP6">
        <v>5.3450233684428907</v>
      </c>
      <c r="AQ6">
        <v>25.89549830773651</v>
      </c>
      <c r="AR6">
        <v>20.850699999999996</v>
      </c>
      <c r="AS6">
        <v>15.804140184793734</v>
      </c>
      <c r="AT6">
        <v>0</v>
      </c>
      <c r="AU6">
        <v>0</v>
      </c>
      <c r="AV6">
        <v>0</v>
      </c>
      <c r="AW6">
        <v>0</v>
      </c>
      <c r="AX6">
        <v>0</v>
      </c>
      <c r="AY6">
        <v>1.9660122</v>
      </c>
      <c r="AZ6">
        <v>2.4125571000000003</v>
      </c>
      <c r="BA6">
        <v>1.5900138000000001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998.1701336794456</v>
      </c>
      <c r="DN6">
        <v>33.042300880947344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225.5009062411209</v>
      </c>
      <c r="L7">
        <v>7.9810608163964964</v>
      </c>
      <c r="M7">
        <v>64.963251017061211</v>
      </c>
      <c r="N7">
        <v>53.200523742032274</v>
      </c>
      <c r="O7">
        <v>74.751074286224721</v>
      </c>
      <c r="P7">
        <v>29.949143627109407</v>
      </c>
      <c r="Q7">
        <v>6.4824417135374919</v>
      </c>
      <c r="R7">
        <v>16.634525034201051</v>
      </c>
      <c r="S7">
        <v>8.5680680696227469</v>
      </c>
      <c r="T7">
        <v>0.72899999999999998</v>
      </c>
      <c r="U7">
        <v>50.55866398072132</v>
      </c>
      <c r="V7">
        <v>6.7925811151079136</v>
      </c>
      <c r="W7">
        <v>16.796052352878881</v>
      </c>
      <c r="X7">
        <v>64.787941323206951</v>
      </c>
      <c r="Y7">
        <v>0</v>
      </c>
      <c r="Z7">
        <v>8.6349293999999972</v>
      </c>
      <c r="AA7">
        <v>18.738439250802877</v>
      </c>
      <c r="AB7">
        <v>19.470258505283525</v>
      </c>
      <c r="AC7">
        <v>14.124610071557477</v>
      </c>
      <c r="AD7">
        <v>17.698766931898408</v>
      </c>
      <c r="AE7">
        <v>24.008369573977422</v>
      </c>
      <c r="AF7">
        <v>5.782561660395813</v>
      </c>
      <c r="AG7">
        <v>28.834859755949992</v>
      </c>
      <c r="AH7">
        <v>68.823600727200002</v>
      </c>
      <c r="AI7">
        <v>15.466903019012051</v>
      </c>
      <c r="AJ7">
        <v>0</v>
      </c>
      <c r="AK7">
        <v>27.287740101513474</v>
      </c>
      <c r="AL7">
        <v>56.348500000000001</v>
      </c>
      <c r="AM7">
        <v>7.6468373571991757</v>
      </c>
      <c r="AN7">
        <v>3.2179249267878837E-2</v>
      </c>
      <c r="AO7">
        <v>6.4562399999999993</v>
      </c>
      <c r="AP7">
        <v>5.3450233684428907</v>
      </c>
      <c r="AQ7">
        <v>19.421623554155548</v>
      </c>
      <c r="AR7">
        <v>20.850699999999996</v>
      </c>
      <c r="AS7">
        <v>15.804140184793734</v>
      </c>
      <c r="AT7">
        <v>0</v>
      </c>
      <c r="AU7">
        <v>0</v>
      </c>
      <c r="AV7">
        <v>0</v>
      </c>
      <c r="AW7">
        <v>0</v>
      </c>
      <c r="AX7">
        <v>0</v>
      </c>
      <c r="AY7">
        <v>1.9660122</v>
      </c>
      <c r="AZ7">
        <v>2.4125571000000003</v>
      </c>
      <c r="BA7">
        <v>1.5900138000000001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983.19056628204601</v>
      </c>
      <c r="DN7">
        <v>32.547107848625394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225.5009062411209</v>
      </c>
      <c r="L8">
        <v>7.5648104977232657</v>
      </c>
      <c r="M8">
        <v>64.963251017061211</v>
      </c>
      <c r="N8">
        <v>53.200523742032274</v>
      </c>
      <c r="O8">
        <v>74.751074286224721</v>
      </c>
      <c r="P8">
        <v>29.949143627109407</v>
      </c>
      <c r="Q8">
        <v>6.4824417135374919</v>
      </c>
      <c r="R8">
        <v>16.634525034201051</v>
      </c>
      <c r="S8">
        <v>8.5680680696227469</v>
      </c>
      <c r="T8">
        <v>0.72899999999999998</v>
      </c>
      <c r="U8">
        <v>50.55866398072132</v>
      </c>
      <c r="V8">
        <v>6.7925811151079136</v>
      </c>
      <c r="W8">
        <v>16.796052352878881</v>
      </c>
      <c r="X8">
        <v>64.787941323206951</v>
      </c>
      <c r="Y8">
        <v>0</v>
      </c>
      <c r="Z8">
        <v>8.6349293999999972</v>
      </c>
      <c r="AA8">
        <v>18.738439250802877</v>
      </c>
      <c r="AB8">
        <v>19.470258505283525</v>
      </c>
      <c r="AC8">
        <v>14.124610071557477</v>
      </c>
      <c r="AD8">
        <v>17.698766931898408</v>
      </c>
      <c r="AE8">
        <v>24.008369573977422</v>
      </c>
      <c r="AF8">
        <v>5.782561660395813</v>
      </c>
      <c r="AG8">
        <v>28.834859755949992</v>
      </c>
      <c r="AH8">
        <v>68.823600727200002</v>
      </c>
      <c r="AI8">
        <v>15.466903019012051</v>
      </c>
      <c r="AJ8">
        <v>0</v>
      </c>
      <c r="AK8">
        <v>27.287740101513474</v>
      </c>
      <c r="AL8">
        <v>56.348500000000001</v>
      </c>
      <c r="AM8">
        <v>7.6468373571991757</v>
      </c>
      <c r="AN8">
        <v>3.2179249267878837E-2</v>
      </c>
      <c r="AO8">
        <v>6.4562399999999993</v>
      </c>
      <c r="AP8">
        <v>5.3450233684428907</v>
      </c>
      <c r="AQ8">
        <v>12.947749507161925</v>
      </c>
      <c r="AR8">
        <v>20.850699999999996</v>
      </c>
      <c r="AS8">
        <v>15.804140184793734</v>
      </c>
      <c r="AT8">
        <v>0</v>
      </c>
      <c r="AU8">
        <v>0</v>
      </c>
      <c r="AV8">
        <v>0</v>
      </c>
      <c r="AW8">
        <v>0</v>
      </c>
      <c r="AX8">
        <v>0</v>
      </c>
      <c r="AY8">
        <v>1.9660122</v>
      </c>
      <c r="AZ8">
        <v>2.4125571000000003</v>
      </c>
      <c r="BA8">
        <v>1.5900138000000001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976.52092556257139</v>
      </c>
      <c r="DN8">
        <v>32.32662420243328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225.5009062411209</v>
      </c>
      <c r="L9">
        <v>7.35668533838665</v>
      </c>
      <c r="M9">
        <v>64.963251017061211</v>
      </c>
      <c r="N9">
        <v>53.200523742032274</v>
      </c>
      <c r="O9">
        <v>74.751074286224721</v>
      </c>
      <c r="P9">
        <v>29.949143627109407</v>
      </c>
      <c r="Q9">
        <v>6.4824417135374919</v>
      </c>
      <c r="R9">
        <v>16.634525034201051</v>
      </c>
      <c r="S9">
        <v>8.5680680696227469</v>
      </c>
      <c r="T9">
        <v>0.72899999999999998</v>
      </c>
      <c r="U9">
        <v>50.55866398072132</v>
      </c>
      <c r="V9">
        <v>6.7925811151079136</v>
      </c>
      <c r="W9">
        <v>16.796052352878881</v>
      </c>
      <c r="X9">
        <v>59.892903174552735</v>
      </c>
      <c r="Y9">
        <v>0</v>
      </c>
      <c r="Z9">
        <v>8.6349293999999972</v>
      </c>
      <c r="AA9">
        <v>18.738439250802877</v>
      </c>
      <c r="AB9">
        <v>19.470258505283525</v>
      </c>
      <c r="AC9">
        <v>14.124610071557477</v>
      </c>
      <c r="AD9">
        <v>17.698766931898408</v>
      </c>
      <c r="AE9">
        <v>24.008369573977422</v>
      </c>
      <c r="AF9">
        <v>5.782561660395813</v>
      </c>
      <c r="AG9">
        <v>28.834859755949992</v>
      </c>
      <c r="AH9">
        <v>68.823600727200002</v>
      </c>
      <c r="AI9">
        <v>15.466903019012051</v>
      </c>
      <c r="AJ9">
        <v>0</v>
      </c>
      <c r="AK9">
        <v>27.287740101513474</v>
      </c>
      <c r="AL9">
        <v>56.348500000000001</v>
      </c>
      <c r="AM9">
        <v>7.6468373571991757</v>
      </c>
      <c r="AN9">
        <v>3.2179249267878837E-2</v>
      </c>
      <c r="AO9">
        <v>6.4562399999999993</v>
      </c>
      <c r="AP9">
        <v>5.3450233684428907</v>
      </c>
      <c r="AQ9">
        <v>12.947749507161925</v>
      </c>
      <c r="AR9">
        <v>20.850699999999996</v>
      </c>
      <c r="AS9">
        <v>15.804140184793734</v>
      </c>
      <c r="AT9">
        <v>0</v>
      </c>
      <c r="AU9">
        <v>0</v>
      </c>
      <c r="AV9">
        <v>0</v>
      </c>
      <c r="AW9">
        <v>0</v>
      </c>
      <c r="AX9">
        <v>0</v>
      </c>
      <c r="AY9">
        <v>1.9660122</v>
      </c>
      <c r="AZ9">
        <v>2.4125571000000003</v>
      </c>
      <c r="BA9">
        <v>1.5900138000000001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971.58121404913436</v>
      </c>
      <c r="DN9">
        <v>32.163172407879529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225.5009062411209</v>
      </c>
      <c r="L10">
        <v>6.732309860376807</v>
      </c>
      <c r="M10">
        <v>64.963251017061211</v>
      </c>
      <c r="N10">
        <v>53.200523742032274</v>
      </c>
      <c r="O10">
        <v>74.751074286224721</v>
      </c>
      <c r="P10">
        <v>29.949143627109407</v>
      </c>
      <c r="Q10">
        <v>6.4824417135374919</v>
      </c>
      <c r="R10">
        <v>16.634525034201051</v>
      </c>
      <c r="S10">
        <v>8.5680680696227469</v>
      </c>
      <c r="T10">
        <v>0.72899999999999998</v>
      </c>
      <c r="U10">
        <v>50.55866398072132</v>
      </c>
      <c r="V10">
        <v>6.7925811151079136</v>
      </c>
      <c r="W10">
        <v>16.796052352878881</v>
      </c>
      <c r="X10">
        <v>59.892903174552735</v>
      </c>
      <c r="Y10">
        <v>0</v>
      </c>
      <c r="Z10">
        <v>8.6349293999999972</v>
      </c>
      <c r="AA10">
        <v>18.738439250802877</v>
      </c>
      <c r="AB10">
        <v>19.470258505283525</v>
      </c>
      <c r="AC10">
        <v>14.124610071557477</v>
      </c>
      <c r="AD10">
        <v>17.698766931898408</v>
      </c>
      <c r="AE10">
        <v>24.008369573977422</v>
      </c>
      <c r="AF10">
        <v>5.782561660395813</v>
      </c>
      <c r="AG10">
        <v>28.834859755949992</v>
      </c>
      <c r="AH10">
        <v>68.823600727200002</v>
      </c>
      <c r="AI10">
        <v>15.466903019012051</v>
      </c>
      <c r="AJ10">
        <v>0</v>
      </c>
      <c r="AK10">
        <v>27.287740101513474</v>
      </c>
      <c r="AL10">
        <v>56.348500000000001</v>
      </c>
      <c r="AM10">
        <v>7.6468373571991757</v>
      </c>
      <c r="AN10">
        <v>3.2179249267878837E-2</v>
      </c>
      <c r="AO10">
        <v>6.4562399999999993</v>
      </c>
      <c r="AP10">
        <v>5.3450233684428907</v>
      </c>
      <c r="AQ10">
        <v>12.947749507161925</v>
      </c>
      <c r="AR10">
        <v>22.790299999999991</v>
      </c>
      <c r="AS10">
        <v>15.804140184793734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1.9660122</v>
      </c>
      <c r="AZ10">
        <v>2.4125571000000003</v>
      </c>
      <c r="BA10">
        <v>1.5900138000000001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972.85435138642094</v>
      </c>
      <c r="DN10">
        <v>32.205259592583211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182.94458938775395</v>
      </c>
      <c r="L11">
        <v>6.3160595417035754</v>
      </c>
      <c r="M11">
        <v>64.963251017061211</v>
      </c>
      <c r="N11">
        <v>53.200523742032274</v>
      </c>
      <c r="O11">
        <v>74.751074286224721</v>
      </c>
      <c r="P11">
        <v>29.949143627109407</v>
      </c>
      <c r="Q11">
        <v>6.4824417135374919</v>
      </c>
      <c r="R11">
        <v>16.634525034201051</v>
      </c>
      <c r="S11">
        <v>8.5680680696227469</v>
      </c>
      <c r="T11">
        <v>0.72899999999999998</v>
      </c>
      <c r="U11">
        <v>50.55866398072132</v>
      </c>
      <c r="V11">
        <v>6.7925811151079136</v>
      </c>
      <c r="W11">
        <v>15.72111554347442</v>
      </c>
      <c r="X11">
        <v>59.891102478629762</v>
      </c>
      <c r="Y11">
        <v>0</v>
      </c>
      <c r="Z11">
        <v>8.6349293999999972</v>
      </c>
      <c r="AA11">
        <v>18.738439250802877</v>
      </c>
      <c r="AB11">
        <v>19.470258505283525</v>
      </c>
      <c r="AC11">
        <v>14.124610071557477</v>
      </c>
      <c r="AD11">
        <v>17.698766931898408</v>
      </c>
      <c r="AE11">
        <v>24.008369573977422</v>
      </c>
      <c r="AF11">
        <v>5.782561660395813</v>
      </c>
      <c r="AG11">
        <v>28.834859755949992</v>
      </c>
      <c r="AH11">
        <v>68.823600727200002</v>
      </c>
      <c r="AI11">
        <v>9.2801421809879461</v>
      </c>
      <c r="AJ11">
        <v>0</v>
      </c>
      <c r="AK11">
        <v>27.287740101513474</v>
      </c>
      <c r="AL11">
        <v>56.348500000000001</v>
      </c>
      <c r="AM11">
        <v>7.6468373571991757</v>
      </c>
      <c r="AN11">
        <v>3.2179249267878837E-2</v>
      </c>
      <c r="AO11">
        <v>6.4562399999999993</v>
      </c>
      <c r="AP11">
        <v>5.3450233684428907</v>
      </c>
      <c r="AQ11">
        <v>12.947749507161925</v>
      </c>
      <c r="AR11">
        <v>22.790299999999991</v>
      </c>
      <c r="AS11">
        <v>15.804140184793734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1.9660122</v>
      </c>
      <c r="AZ11">
        <v>2.4125571000000003</v>
      </c>
      <c r="BA11">
        <v>1.5900138000000001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924.2258279430074</v>
      </c>
      <c r="DN11">
        <v>30.597717520604824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139.63670161108263</v>
      </c>
      <c r="L12">
        <v>5.6916840636937343</v>
      </c>
      <c r="M12">
        <v>64.963251017061211</v>
      </c>
      <c r="N12">
        <v>53.200523742032274</v>
      </c>
      <c r="O12">
        <v>74.751074286224721</v>
      </c>
      <c r="P12">
        <v>29.949143627109407</v>
      </c>
      <c r="Q12">
        <v>4.0016989300429229</v>
      </c>
      <c r="R12">
        <v>16.634525034201051</v>
      </c>
      <c r="S12">
        <v>6.450415018109358</v>
      </c>
      <c r="T12">
        <v>7.2899999999999993E-2</v>
      </c>
      <c r="U12">
        <v>50.55866398072132</v>
      </c>
      <c r="V12">
        <v>6.7925811151079136</v>
      </c>
      <c r="W12">
        <v>15.72111554347442</v>
      </c>
      <c r="X12">
        <v>59.891102478629762</v>
      </c>
      <c r="Y12">
        <v>0</v>
      </c>
      <c r="Z12">
        <v>8.6349293999999972</v>
      </c>
      <c r="AA12">
        <v>18.738439250802877</v>
      </c>
      <c r="AB12">
        <v>19.470258505283525</v>
      </c>
      <c r="AC12">
        <v>14.124610071557477</v>
      </c>
      <c r="AD12">
        <v>17.698766931898408</v>
      </c>
      <c r="AE12">
        <v>24.008369573977422</v>
      </c>
      <c r="AF12">
        <v>5.782561660395813</v>
      </c>
      <c r="AG12">
        <v>28.834859755949992</v>
      </c>
      <c r="AH12">
        <v>68.823600727200002</v>
      </c>
      <c r="AI12">
        <v>9.2801421809879461</v>
      </c>
      <c r="AJ12">
        <v>0</v>
      </c>
      <c r="AK12">
        <v>27.287740101513474</v>
      </c>
      <c r="AL12">
        <v>56.348500000000001</v>
      </c>
      <c r="AM12">
        <v>7.6468373571991757</v>
      </c>
      <c r="AN12">
        <v>3.2179249267878837E-2</v>
      </c>
      <c r="AO12">
        <v>6.4562399999999993</v>
      </c>
      <c r="AP12">
        <v>5.3450233684428907</v>
      </c>
      <c r="AQ12">
        <v>12.947749507161925</v>
      </c>
      <c r="AR12">
        <v>20.850699999999996</v>
      </c>
      <c r="AS12">
        <v>15.804140184793734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1.9660122</v>
      </c>
      <c r="AZ12">
        <v>2.4125571000000003</v>
      </c>
      <c r="BA12">
        <v>1.5900138000000001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874.73505931435898</v>
      </c>
      <c r="DN12">
        <v>28.962127059564224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139.63670161108263</v>
      </c>
      <c r="L13">
        <v>4.9874722948752614</v>
      </c>
      <c r="M13">
        <v>64.963251017061211</v>
      </c>
      <c r="N13">
        <v>53.200523742032274</v>
      </c>
      <c r="O13">
        <v>74.751074286224721</v>
      </c>
      <c r="P13">
        <v>29.949143627109407</v>
      </c>
      <c r="Q13">
        <v>4.0016989300429229</v>
      </c>
      <c r="R13">
        <v>11.285854106181471</v>
      </c>
      <c r="S13">
        <v>6.458219618748025</v>
      </c>
      <c r="T13">
        <v>7.2899999999999993E-2</v>
      </c>
      <c r="U13">
        <v>50.224943426393132</v>
      </c>
      <c r="V13">
        <v>6.7925811151079136</v>
      </c>
      <c r="W13">
        <v>9.9537725491580478</v>
      </c>
      <c r="X13">
        <v>59.891102478629762</v>
      </c>
      <c r="Y13">
        <v>0</v>
      </c>
      <c r="Z13">
        <v>8.6349293999999972</v>
      </c>
      <c r="AA13">
        <v>18.738439250802877</v>
      </c>
      <c r="AB13">
        <v>19.470258505283525</v>
      </c>
      <c r="AC13">
        <v>14.124610071557477</v>
      </c>
      <c r="AD13">
        <v>17.698766931898408</v>
      </c>
      <c r="AE13">
        <v>24.008369573977422</v>
      </c>
      <c r="AF13">
        <v>5.782561660395813</v>
      </c>
      <c r="AG13">
        <v>28.834859755949992</v>
      </c>
      <c r="AH13">
        <v>68.823600727200002</v>
      </c>
      <c r="AI13">
        <v>9.2801421809879461</v>
      </c>
      <c r="AJ13">
        <v>0</v>
      </c>
      <c r="AK13">
        <v>27.287740101513474</v>
      </c>
      <c r="AL13">
        <v>56.348500000000001</v>
      </c>
      <c r="AM13">
        <v>7.6468373571991757</v>
      </c>
      <c r="AN13">
        <v>3.2179249267878837E-2</v>
      </c>
      <c r="AO13">
        <v>6.4562399999999993</v>
      </c>
      <c r="AP13">
        <v>5.3450233684428907</v>
      </c>
      <c r="AQ13">
        <v>12.947749507161925</v>
      </c>
      <c r="AR13">
        <v>20.850699999999996</v>
      </c>
      <c r="AS13">
        <v>15.804140184793734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1.9660122</v>
      </c>
      <c r="AZ13">
        <v>2.4125571000000003</v>
      </c>
      <c r="BA13">
        <v>1.5900138000000001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862.97753054087627</v>
      </c>
      <c r="DN13">
        <v>28.573514188202964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139.63670161108263</v>
      </c>
      <c r="L14">
        <v>4.9872740972860239</v>
      </c>
      <c r="M14">
        <v>64.963251017061211</v>
      </c>
      <c r="N14">
        <v>53.200523742032274</v>
      </c>
      <c r="O14">
        <v>74.751074286224721</v>
      </c>
      <c r="P14">
        <v>29.949143627109407</v>
      </c>
      <c r="Q14">
        <v>4.0016989300429229</v>
      </c>
      <c r="R14">
        <v>10.739277243441055</v>
      </c>
      <c r="S14">
        <v>6.458219618748025</v>
      </c>
      <c r="T14">
        <v>7.2899999999999993E-2</v>
      </c>
      <c r="U14">
        <v>50.224943426393132</v>
      </c>
      <c r="V14">
        <v>6.7925811151079136</v>
      </c>
      <c r="W14">
        <v>9.9537725491580478</v>
      </c>
      <c r="X14">
        <v>59.891102478629762</v>
      </c>
      <c r="Y14">
        <v>0</v>
      </c>
      <c r="Z14">
        <v>8.6349293999999972</v>
      </c>
      <c r="AA14">
        <v>18.738439250802877</v>
      </c>
      <c r="AB14">
        <v>19.470258505283525</v>
      </c>
      <c r="AC14">
        <v>14.124610071557477</v>
      </c>
      <c r="AD14">
        <v>17.698766931898408</v>
      </c>
      <c r="AE14">
        <v>24.008369573977422</v>
      </c>
      <c r="AF14">
        <v>5.782561660395813</v>
      </c>
      <c r="AG14">
        <v>28.834859755949992</v>
      </c>
      <c r="AH14">
        <v>68.823600727200002</v>
      </c>
      <c r="AI14">
        <v>9.2801421809879461</v>
      </c>
      <c r="AJ14">
        <v>0</v>
      </c>
      <c r="AK14">
        <v>27.287740101513474</v>
      </c>
      <c r="AL14">
        <v>56.348500000000001</v>
      </c>
      <c r="AM14">
        <v>7.6468373571991757</v>
      </c>
      <c r="AN14">
        <v>3.2179249267878837E-2</v>
      </c>
      <c r="AO14">
        <v>6.4562399999999993</v>
      </c>
      <c r="AP14">
        <v>5.3450233684428907</v>
      </c>
      <c r="AQ14">
        <v>12.947749507161925</v>
      </c>
      <c r="AR14">
        <v>20.850699999999996</v>
      </c>
      <c r="AS14">
        <v>15.804140184793734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1.9660122</v>
      </c>
      <c r="AZ14">
        <v>2.4125571000000003</v>
      </c>
      <c r="BA14">
        <v>1.5900138000000001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862.44825238436033</v>
      </c>
      <c r="DN14">
        <v>28.556017284389085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139.63670161108263</v>
      </c>
      <c r="L15">
        <v>4.9872740972860239</v>
      </c>
      <c r="M15">
        <v>64.963251017061211</v>
      </c>
      <c r="N15">
        <v>53.200523742032274</v>
      </c>
      <c r="O15">
        <v>74.751074286224721</v>
      </c>
      <c r="P15">
        <v>29.949143627109407</v>
      </c>
      <c r="Q15">
        <v>4.0016989300429229</v>
      </c>
      <c r="R15">
        <v>10.739277243441055</v>
      </c>
      <c r="S15">
        <v>6.458219618748025</v>
      </c>
      <c r="T15">
        <v>7.2899999999999993E-2</v>
      </c>
      <c r="U15">
        <v>50.224943426393132</v>
      </c>
      <c r="V15">
        <v>4.1113002517985606</v>
      </c>
      <c r="W15">
        <v>9.9537725491580478</v>
      </c>
      <c r="X15">
        <v>62.637295519400034</v>
      </c>
      <c r="Y15">
        <v>0</v>
      </c>
      <c r="Z15">
        <v>8.6349293999999972</v>
      </c>
      <c r="AA15">
        <v>18.738439250802877</v>
      </c>
      <c r="AB15">
        <v>19.470258505283525</v>
      </c>
      <c r="AC15">
        <v>14.124610071557477</v>
      </c>
      <c r="AD15">
        <v>17.698766931898408</v>
      </c>
      <c r="AE15">
        <v>24.008369573977422</v>
      </c>
      <c r="AF15">
        <v>5.782561660395813</v>
      </c>
      <c r="AG15">
        <v>28.834859755949992</v>
      </c>
      <c r="AH15">
        <v>68.823600727200002</v>
      </c>
      <c r="AI15">
        <v>9.2801421809879461</v>
      </c>
      <c r="AJ15">
        <v>0</v>
      </c>
      <c r="AK15">
        <v>27.287740101513474</v>
      </c>
      <c r="AL15">
        <v>56.348500000000001</v>
      </c>
      <c r="AM15">
        <v>7.6468373571991757</v>
      </c>
      <c r="AN15">
        <v>3.2179249267878837E-2</v>
      </c>
      <c r="AO15">
        <v>6.4562399999999993</v>
      </c>
      <c r="AP15">
        <v>5.0637063490511593</v>
      </c>
      <c r="AQ15">
        <v>6.4738740469936218</v>
      </c>
      <c r="AR15">
        <v>20.850699999999996</v>
      </c>
      <c r="AS15">
        <v>15.421718869025854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1.9660122</v>
      </c>
      <c r="AZ15">
        <v>2.4125571000000003</v>
      </c>
      <c r="BA15">
        <v>1.5900138000000001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855.60181010620204</v>
      </c>
      <c r="DN15">
        <v>28.329757944680644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139.63670161108263</v>
      </c>
      <c r="L16">
        <v>4.9872740972860239</v>
      </c>
      <c r="M16">
        <v>64.963251017061211</v>
      </c>
      <c r="N16">
        <v>53.200523742032274</v>
      </c>
      <c r="O16">
        <v>74.751074286224721</v>
      </c>
      <c r="P16">
        <v>29.949143627109407</v>
      </c>
      <c r="Q16">
        <v>4.0016989300429229</v>
      </c>
      <c r="R16">
        <v>10.739277243441055</v>
      </c>
      <c r="S16">
        <v>6.458219618748025</v>
      </c>
      <c r="T16">
        <v>7.2899999999999993E-2</v>
      </c>
      <c r="U16">
        <v>50.224943426393132</v>
      </c>
      <c r="V16">
        <v>4.1113002517985606</v>
      </c>
      <c r="W16">
        <v>9.9537725491580478</v>
      </c>
      <c r="X16">
        <v>62.637295519400034</v>
      </c>
      <c r="Y16">
        <v>0</v>
      </c>
      <c r="Z16">
        <v>8.6349293999999972</v>
      </c>
      <c r="AA16">
        <v>18.738439250802877</v>
      </c>
      <c r="AB16">
        <v>19.470258505283525</v>
      </c>
      <c r="AC16">
        <v>14.124610071557477</v>
      </c>
      <c r="AD16">
        <v>17.698766931898408</v>
      </c>
      <c r="AE16">
        <v>24.008369573977422</v>
      </c>
      <c r="AF16">
        <v>5.782561660395813</v>
      </c>
      <c r="AG16">
        <v>28.834859755949992</v>
      </c>
      <c r="AH16">
        <v>68.823600727200002</v>
      </c>
      <c r="AI16">
        <v>9.2801421809879461</v>
      </c>
      <c r="AJ16">
        <v>0</v>
      </c>
      <c r="AK16">
        <v>27.287740101513474</v>
      </c>
      <c r="AL16">
        <v>56.348500000000001</v>
      </c>
      <c r="AM16">
        <v>7.6468373571991757</v>
      </c>
      <c r="AN16">
        <v>3.2179249267878837E-2</v>
      </c>
      <c r="AO16">
        <v>6.4562399999999993</v>
      </c>
      <c r="AP16">
        <v>5.0637063490511593</v>
      </c>
      <c r="AQ16">
        <v>6.4738740469936218</v>
      </c>
      <c r="AR16">
        <v>20.850699999999996</v>
      </c>
      <c r="AS16">
        <v>15.421718869025854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1.9660122</v>
      </c>
      <c r="AZ16">
        <v>2.4125571000000003</v>
      </c>
      <c r="BA16">
        <v>1.5900138000000001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855.60181010620204</v>
      </c>
      <c r="DN16">
        <v>28.329757944680644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139.63670161108263</v>
      </c>
      <c r="L17">
        <v>4.9872740972860239</v>
      </c>
      <c r="M17">
        <v>64.963251017061211</v>
      </c>
      <c r="N17">
        <v>53.200523742032274</v>
      </c>
      <c r="O17">
        <v>74.751074286224721</v>
      </c>
      <c r="P17">
        <v>29.949143627109407</v>
      </c>
      <c r="Q17">
        <v>4.0016989300429229</v>
      </c>
      <c r="R17">
        <v>10.741820837501017</v>
      </c>
      <c r="S17">
        <v>6.458219618748025</v>
      </c>
      <c r="T17">
        <v>7.2899999999999993E-2</v>
      </c>
      <c r="U17">
        <v>50.224943426393132</v>
      </c>
      <c r="V17">
        <v>4.1113002517985606</v>
      </c>
      <c r="W17">
        <v>9.9537725491580478</v>
      </c>
      <c r="X17">
        <v>45.117402577139408</v>
      </c>
      <c r="Y17">
        <v>0</v>
      </c>
      <c r="Z17">
        <v>8.6349293999999972</v>
      </c>
      <c r="AA17">
        <v>18.738439250802877</v>
      </c>
      <c r="AB17">
        <v>19.470258505283525</v>
      </c>
      <c r="AC17">
        <v>14.124610071557477</v>
      </c>
      <c r="AD17">
        <v>17.698766931898408</v>
      </c>
      <c r="AE17">
        <v>24.008369573977422</v>
      </c>
      <c r="AF17">
        <v>5.782561660395813</v>
      </c>
      <c r="AG17">
        <v>28.834859755949992</v>
      </c>
      <c r="AH17">
        <v>68.823600727200002</v>
      </c>
      <c r="AI17">
        <v>15.466903019012051</v>
      </c>
      <c r="AJ17">
        <v>0</v>
      </c>
      <c r="AK17">
        <v>27.287740101513474</v>
      </c>
      <c r="AL17">
        <v>56.348500000000001</v>
      </c>
      <c r="AM17">
        <v>7.6468373571991757</v>
      </c>
      <c r="AN17">
        <v>3.2179249267878837E-2</v>
      </c>
      <c r="AO17">
        <v>6.4562399999999993</v>
      </c>
      <c r="AP17">
        <v>5.0637063490511593</v>
      </c>
      <c r="AQ17">
        <v>6.4738740469936218</v>
      </c>
      <c r="AR17">
        <v>22.790299999999991</v>
      </c>
      <c r="AS17">
        <v>15.421718869025854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1.9660122</v>
      </c>
      <c r="AZ17">
        <v>2.4125571000000003</v>
      </c>
      <c r="BA17">
        <v>1.5900138000000001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846.51187212069397</v>
      </c>
      <c r="DN17">
        <v>28.028707420011955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139.63670161108263</v>
      </c>
      <c r="L18">
        <v>4.9872740972860239</v>
      </c>
      <c r="M18">
        <v>64.963251017061211</v>
      </c>
      <c r="N18">
        <v>53.200523742032274</v>
      </c>
      <c r="O18">
        <v>74.751074286224721</v>
      </c>
      <c r="P18">
        <v>29.949143627109407</v>
      </c>
      <c r="Q18">
        <v>4.0016989300429229</v>
      </c>
      <c r="R18">
        <v>10.741820837501017</v>
      </c>
      <c r="S18">
        <v>6.458219618748025</v>
      </c>
      <c r="T18">
        <v>7.2899999999999993E-2</v>
      </c>
      <c r="U18">
        <v>50.224943426393132</v>
      </c>
      <c r="V18">
        <v>4.1113002517985606</v>
      </c>
      <c r="W18">
        <v>9.9537725491580478</v>
      </c>
      <c r="X18">
        <v>45.117402577139408</v>
      </c>
      <c r="Y18">
        <v>0</v>
      </c>
      <c r="Z18">
        <v>8.6349293999999972</v>
      </c>
      <c r="AA18">
        <v>18.738439250802877</v>
      </c>
      <c r="AB18">
        <v>19.470258505283525</v>
      </c>
      <c r="AC18">
        <v>14.124610071557477</v>
      </c>
      <c r="AD18">
        <v>17.698766931898408</v>
      </c>
      <c r="AE18">
        <v>24.008369573977422</v>
      </c>
      <c r="AF18">
        <v>5.782561660395813</v>
      </c>
      <c r="AG18">
        <v>28.834859755949992</v>
      </c>
      <c r="AH18">
        <v>68.823600727200002</v>
      </c>
      <c r="AI18">
        <v>15.466903019012051</v>
      </c>
      <c r="AJ18">
        <v>0</v>
      </c>
      <c r="AK18">
        <v>27.287740101513474</v>
      </c>
      <c r="AL18">
        <v>56.348500000000001</v>
      </c>
      <c r="AM18">
        <v>7.6468373571991757</v>
      </c>
      <c r="AN18">
        <v>3.2179249267878837E-2</v>
      </c>
      <c r="AO18">
        <v>6.4562399999999993</v>
      </c>
      <c r="AP18">
        <v>5.0637063490511593</v>
      </c>
      <c r="AQ18">
        <v>6.4738740469936218</v>
      </c>
      <c r="AR18">
        <v>22.790299999999991</v>
      </c>
      <c r="AS18">
        <v>15.421718869025854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1.9660122</v>
      </c>
      <c r="AZ18">
        <v>2.4125571000000003</v>
      </c>
      <c r="BA18">
        <v>1.5900138000000001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846.51187212069397</v>
      </c>
      <c r="DN18">
        <v>28.028707420011955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139.63670161108263</v>
      </c>
      <c r="L19">
        <v>4.9872740972860239</v>
      </c>
      <c r="M19">
        <v>64.963251017061211</v>
      </c>
      <c r="N19">
        <v>53.200523742032274</v>
      </c>
      <c r="O19">
        <v>74.751074286224721</v>
      </c>
      <c r="P19">
        <v>29.949143627109407</v>
      </c>
      <c r="Q19">
        <v>4.0016989300429229</v>
      </c>
      <c r="R19">
        <v>8.4728322997643133</v>
      </c>
      <c r="S19">
        <v>6.458219618748025</v>
      </c>
      <c r="T19">
        <v>7.2899999999999993E-2</v>
      </c>
      <c r="U19">
        <v>50.224943426393132</v>
      </c>
      <c r="V19">
        <v>4.1113002517985606</v>
      </c>
      <c r="W19">
        <v>9.9537725491580478</v>
      </c>
      <c r="X19">
        <v>45.117402577139408</v>
      </c>
      <c r="Y19">
        <v>0</v>
      </c>
      <c r="Z19">
        <v>8.6349293999999972</v>
      </c>
      <c r="AA19">
        <v>18.738439250802877</v>
      </c>
      <c r="AB19">
        <v>19.470258505283525</v>
      </c>
      <c r="AC19">
        <v>14.124610071557477</v>
      </c>
      <c r="AD19">
        <v>17.698766931898408</v>
      </c>
      <c r="AE19">
        <v>24.008369573977422</v>
      </c>
      <c r="AF19">
        <v>5.782561660395813</v>
      </c>
      <c r="AG19">
        <v>28.834859755949992</v>
      </c>
      <c r="AH19">
        <v>68.823600727200002</v>
      </c>
      <c r="AI19">
        <v>15.466903019012051</v>
      </c>
      <c r="AJ19">
        <v>0</v>
      </c>
      <c r="AK19">
        <v>27.287740101513474</v>
      </c>
      <c r="AL19">
        <v>56.348500000000001</v>
      </c>
      <c r="AM19">
        <v>7.6468373571991757</v>
      </c>
      <c r="AN19">
        <v>3.2179249267878837E-2</v>
      </c>
      <c r="AO19">
        <v>6.4562399999999993</v>
      </c>
      <c r="AP19">
        <v>5.0637063490511593</v>
      </c>
      <c r="AQ19">
        <v>0</v>
      </c>
      <c r="AR19">
        <v>20.850699999999996</v>
      </c>
      <c r="AS19">
        <v>15.421718869025854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1.9660122</v>
      </c>
      <c r="AZ19">
        <v>2.4125571000000003</v>
      </c>
      <c r="BA19">
        <v>1.5900138000000001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836.17124793376661</v>
      </c>
      <c r="DN19">
        <v>27.686869022208946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139.63670161108263</v>
      </c>
      <c r="L20">
        <v>4.9872740972860239</v>
      </c>
      <c r="M20">
        <v>64.963251017061211</v>
      </c>
      <c r="N20">
        <v>53.200523742032274</v>
      </c>
      <c r="O20">
        <v>74.751074286224721</v>
      </c>
      <c r="P20">
        <v>29.949143627109407</v>
      </c>
      <c r="Q20">
        <v>4.0016989300429229</v>
      </c>
      <c r="R20">
        <v>8.4728322997643133</v>
      </c>
      <c r="S20">
        <v>6.458219618748025</v>
      </c>
      <c r="T20">
        <v>7.2899999999999993E-2</v>
      </c>
      <c r="U20">
        <v>50.224943426393132</v>
      </c>
      <c r="V20">
        <v>4.1113002517985606</v>
      </c>
      <c r="W20">
        <v>9.9537725491580478</v>
      </c>
      <c r="X20">
        <v>45.117402577139408</v>
      </c>
      <c r="Y20">
        <v>0</v>
      </c>
      <c r="Z20">
        <v>8.6349293999999972</v>
      </c>
      <c r="AA20">
        <v>18.738439250802877</v>
      </c>
      <c r="AB20">
        <v>19.470258505283525</v>
      </c>
      <c r="AC20">
        <v>14.124610071557477</v>
      </c>
      <c r="AD20">
        <v>17.698766931898408</v>
      </c>
      <c r="AE20">
        <v>24.008369573977422</v>
      </c>
      <c r="AF20">
        <v>5.782561660395813</v>
      </c>
      <c r="AG20">
        <v>28.834859755949992</v>
      </c>
      <c r="AH20">
        <v>68.823600727200002</v>
      </c>
      <c r="AI20">
        <v>15.466903019012051</v>
      </c>
      <c r="AJ20">
        <v>0</v>
      </c>
      <c r="AK20">
        <v>27.287740101513474</v>
      </c>
      <c r="AL20">
        <v>56.348500000000001</v>
      </c>
      <c r="AM20">
        <v>7.6468373571991757</v>
      </c>
      <c r="AN20">
        <v>3.2179249267878837E-2</v>
      </c>
      <c r="AO20">
        <v>6.4562399999999993</v>
      </c>
      <c r="AP20">
        <v>5.0637063490511593</v>
      </c>
      <c r="AQ20">
        <v>0</v>
      </c>
      <c r="AR20">
        <v>20.850699999999996</v>
      </c>
      <c r="AS20">
        <v>15.421718869025854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1.9660122</v>
      </c>
      <c r="AZ20">
        <v>2.4125571000000003</v>
      </c>
      <c r="BA20">
        <v>1.5900138000000001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836.17124793376661</v>
      </c>
      <c r="DN20">
        <v>27.686869022208946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139.63670161108263</v>
      </c>
      <c r="L21">
        <v>4.9872740972860239</v>
      </c>
      <c r="M21">
        <v>64.963251017061211</v>
      </c>
      <c r="N21">
        <v>53.200523742032274</v>
      </c>
      <c r="O21">
        <v>74.751074286224721</v>
      </c>
      <c r="P21">
        <v>29.022715799999997</v>
      </c>
      <c r="Q21">
        <v>4.0016989300429229</v>
      </c>
      <c r="R21">
        <v>9.8132987832060081</v>
      </c>
      <c r="S21">
        <v>6.458219618748025</v>
      </c>
      <c r="T21">
        <v>7.2899999999999993E-2</v>
      </c>
      <c r="U21">
        <v>50.224943426393132</v>
      </c>
      <c r="V21">
        <v>6.395185143884893</v>
      </c>
      <c r="W21">
        <v>7.6423553500194146</v>
      </c>
      <c r="X21">
        <v>45.117402577139408</v>
      </c>
      <c r="Y21">
        <v>0</v>
      </c>
      <c r="Z21">
        <v>8.6349293999999972</v>
      </c>
      <c r="AA21">
        <v>18.738439250802877</v>
      </c>
      <c r="AB21">
        <v>19.470258505283525</v>
      </c>
      <c r="AC21">
        <v>14.124610071557477</v>
      </c>
      <c r="AD21">
        <v>17.698766931898408</v>
      </c>
      <c r="AE21">
        <v>24.008369573977422</v>
      </c>
      <c r="AF21">
        <v>5.782561660395813</v>
      </c>
      <c r="AG21">
        <v>28.834859755949992</v>
      </c>
      <c r="AH21">
        <v>68.823600727200002</v>
      </c>
      <c r="AI21">
        <v>17.322931362814458</v>
      </c>
      <c r="AJ21">
        <v>0</v>
      </c>
      <c r="AK21">
        <v>27.287740101513474</v>
      </c>
      <c r="AL21">
        <v>56.348500000000001</v>
      </c>
      <c r="AM21">
        <v>7.6468373571991757</v>
      </c>
      <c r="AN21">
        <v>3.2179249267878837E-2</v>
      </c>
      <c r="AO21">
        <v>6.4562399999999993</v>
      </c>
      <c r="AP21">
        <v>5.0637063490511593</v>
      </c>
      <c r="AQ21">
        <v>0</v>
      </c>
      <c r="AR21">
        <v>20.850699999999996</v>
      </c>
      <c r="AS21">
        <v>15.421718869025854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1.9660122</v>
      </c>
      <c r="AZ21">
        <v>2.4125571000000003</v>
      </c>
      <c r="BA21">
        <v>1.5900138000000001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838.34199553053929</v>
      </c>
      <c r="DN21">
        <v>27.75865611851853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139.63670161108263</v>
      </c>
      <c r="L22">
        <v>4.9872740972860239</v>
      </c>
      <c r="M22">
        <v>64.963251017061211</v>
      </c>
      <c r="N22">
        <v>53.200523742032274</v>
      </c>
      <c r="O22">
        <v>74.751074286224721</v>
      </c>
      <c r="P22">
        <v>29.022715799999997</v>
      </c>
      <c r="Q22">
        <v>4.0016989300429229</v>
      </c>
      <c r="R22">
        <v>9.8132987832060081</v>
      </c>
      <c r="S22">
        <v>6.458219618748025</v>
      </c>
      <c r="T22">
        <v>7.2899999999999993E-2</v>
      </c>
      <c r="U22">
        <v>50.224943426393132</v>
      </c>
      <c r="V22">
        <v>6.395185143884893</v>
      </c>
      <c r="W22">
        <v>7.6423553500194146</v>
      </c>
      <c r="X22">
        <v>45.117402577139408</v>
      </c>
      <c r="Y22">
        <v>0</v>
      </c>
      <c r="Z22">
        <v>8.6349293999999972</v>
      </c>
      <c r="AA22">
        <v>18.738439250802877</v>
      </c>
      <c r="AB22">
        <v>19.470258505283525</v>
      </c>
      <c r="AC22">
        <v>14.124610071557477</v>
      </c>
      <c r="AD22">
        <v>17.698766931898408</v>
      </c>
      <c r="AE22">
        <v>24.008369573977422</v>
      </c>
      <c r="AF22">
        <v>5.782561660395813</v>
      </c>
      <c r="AG22">
        <v>28.834859755949992</v>
      </c>
      <c r="AH22">
        <v>68.823600727200002</v>
      </c>
      <c r="AI22">
        <v>17.322931362814458</v>
      </c>
      <c r="AJ22">
        <v>0</v>
      </c>
      <c r="AK22">
        <v>27.287740101513474</v>
      </c>
      <c r="AL22">
        <v>56.348500000000001</v>
      </c>
      <c r="AM22">
        <v>7.6468373571991757</v>
      </c>
      <c r="AN22">
        <v>3.2179249267878837E-2</v>
      </c>
      <c r="AO22">
        <v>6.4562399999999993</v>
      </c>
      <c r="AP22">
        <v>5.0637063490511593</v>
      </c>
      <c r="AQ22">
        <v>0</v>
      </c>
      <c r="AR22">
        <v>20.850699999999996</v>
      </c>
      <c r="AS22">
        <v>15.421718869025854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1.9660122</v>
      </c>
      <c r="AZ22">
        <v>2.4125571000000003</v>
      </c>
      <c r="BA22">
        <v>1.5900138000000001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838.34199553053929</v>
      </c>
      <c r="DN22">
        <v>27.75865611851853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139.63670161108263</v>
      </c>
      <c r="L23">
        <v>4.9872740972860239</v>
      </c>
      <c r="M23">
        <v>64.963251017061211</v>
      </c>
      <c r="N23">
        <v>53.200523742032274</v>
      </c>
      <c r="O23">
        <v>74.751074286224721</v>
      </c>
      <c r="P23">
        <v>29.022715799999997</v>
      </c>
      <c r="Q23">
        <v>4.0016989300429229</v>
      </c>
      <c r="R23">
        <v>10.755208174658707</v>
      </c>
      <c r="S23">
        <v>6.458219618748025</v>
      </c>
      <c r="T23">
        <v>7.2899999999999993E-2</v>
      </c>
      <c r="U23">
        <v>50.224943426393132</v>
      </c>
      <c r="V23">
        <v>4.1113002517985606</v>
      </c>
      <c r="W23">
        <v>10.0416157141008</v>
      </c>
      <c r="X23">
        <v>45.117402577139408</v>
      </c>
      <c r="Y23">
        <v>0</v>
      </c>
      <c r="Z23">
        <v>8.6349293999999972</v>
      </c>
      <c r="AA23">
        <v>18.738439250802877</v>
      </c>
      <c r="AB23">
        <v>19.470258505283525</v>
      </c>
      <c r="AC23">
        <v>14.124610071557477</v>
      </c>
      <c r="AD23">
        <v>17.698766931898408</v>
      </c>
      <c r="AE23">
        <v>24.008369573977422</v>
      </c>
      <c r="AF23">
        <v>5.782561660395813</v>
      </c>
      <c r="AG23">
        <v>28.834859755949992</v>
      </c>
      <c r="AH23">
        <v>68.823600727200002</v>
      </c>
      <c r="AI23">
        <v>17.322931362814458</v>
      </c>
      <c r="AJ23">
        <v>0</v>
      </c>
      <c r="AK23">
        <v>27.287740101513474</v>
      </c>
      <c r="AL23">
        <v>56.348500000000001</v>
      </c>
      <c r="AM23">
        <v>7.6468373571991757</v>
      </c>
      <c r="AN23">
        <v>3.2179249267878837E-2</v>
      </c>
      <c r="AO23">
        <v>6.4562399999999993</v>
      </c>
      <c r="AP23">
        <v>5.0637063490511593</v>
      </c>
      <c r="AQ23">
        <v>0</v>
      </c>
      <c r="AR23">
        <v>20.850699999999996</v>
      </c>
      <c r="AS23">
        <v>15.421718869025854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1.9660122</v>
      </c>
      <c r="AZ23">
        <v>2.4125571000000003</v>
      </c>
      <c r="BA23">
        <v>1.5900138000000001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839.36547465313356</v>
      </c>
      <c r="DN23">
        <v>27.792461859372054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139.63670161108263</v>
      </c>
      <c r="L24">
        <v>4.9872740972860239</v>
      </c>
      <c r="M24">
        <v>64.963251017061211</v>
      </c>
      <c r="N24">
        <v>53.200523742032274</v>
      </c>
      <c r="O24">
        <v>74.751074286224721</v>
      </c>
      <c r="P24">
        <v>29.022715799999997</v>
      </c>
      <c r="Q24">
        <v>4.0016989300429229</v>
      </c>
      <c r="R24">
        <v>10.755208174658707</v>
      </c>
      <c r="S24">
        <v>6.458219618748025</v>
      </c>
      <c r="T24">
        <v>7.2899999999999993E-2</v>
      </c>
      <c r="U24">
        <v>50.224943426393132</v>
      </c>
      <c r="V24">
        <v>4.1113002517985606</v>
      </c>
      <c r="W24">
        <v>10.0416157141008</v>
      </c>
      <c r="X24">
        <v>45.117402577139408</v>
      </c>
      <c r="Y24">
        <v>0</v>
      </c>
      <c r="Z24">
        <v>8.6349293999999972</v>
      </c>
      <c r="AA24">
        <v>18.738439250802877</v>
      </c>
      <c r="AB24">
        <v>19.470258505283525</v>
      </c>
      <c r="AC24">
        <v>14.124610071557477</v>
      </c>
      <c r="AD24">
        <v>17.698766931898408</v>
      </c>
      <c r="AE24">
        <v>24.008369573977422</v>
      </c>
      <c r="AF24">
        <v>5.782561660395813</v>
      </c>
      <c r="AG24">
        <v>28.834859755949992</v>
      </c>
      <c r="AH24">
        <v>68.823600727200002</v>
      </c>
      <c r="AI24">
        <v>31.785104724048427</v>
      </c>
      <c r="AJ24">
        <v>0</v>
      </c>
      <c r="AK24">
        <v>27.287740101513474</v>
      </c>
      <c r="AL24">
        <v>56.348500000000001</v>
      </c>
      <c r="AM24">
        <v>7.6468373571991757</v>
      </c>
      <c r="AN24">
        <v>3.2179249267878837E-2</v>
      </c>
      <c r="AO24">
        <v>6.4562399999999993</v>
      </c>
      <c r="AP24">
        <v>5.0637063490511593</v>
      </c>
      <c r="AQ24">
        <v>0</v>
      </c>
      <c r="AR24">
        <v>20.850699999999996</v>
      </c>
      <c r="AS24">
        <v>15.421718869025854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1.9660122</v>
      </c>
      <c r="AZ24">
        <v>2.4125571000000003</v>
      </c>
      <c r="BA24">
        <v>1.5900138000000001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853.36485811940236</v>
      </c>
      <c r="DN24">
        <v>28.255251754337415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139.63670161108263</v>
      </c>
      <c r="L25">
        <v>4.9872740972860239</v>
      </c>
      <c r="M25">
        <v>64.963251017061211</v>
      </c>
      <c r="N25">
        <v>53.200523742032274</v>
      </c>
      <c r="O25">
        <v>74.751074286224721</v>
      </c>
      <c r="P25">
        <v>29.022715799999997</v>
      </c>
      <c r="Q25">
        <v>4.0016989300429229</v>
      </c>
      <c r="R25">
        <v>10.755208174658707</v>
      </c>
      <c r="S25">
        <v>6.458219618748025</v>
      </c>
      <c r="T25">
        <v>7.2899999999999993E-2</v>
      </c>
      <c r="U25">
        <v>50.224943426393132</v>
      </c>
      <c r="V25">
        <v>4.1113002517985606</v>
      </c>
      <c r="W25">
        <v>10.0416157141008</v>
      </c>
      <c r="X25">
        <v>45.117402577139408</v>
      </c>
      <c r="Y25">
        <v>0</v>
      </c>
      <c r="Z25">
        <v>8.6349293999999972</v>
      </c>
      <c r="AA25">
        <v>18.738439250802877</v>
      </c>
      <c r="AB25">
        <v>19.470258505283525</v>
      </c>
      <c r="AC25">
        <v>14.124610071557477</v>
      </c>
      <c r="AD25">
        <v>17.698766931898408</v>
      </c>
      <c r="AE25">
        <v>24.008369573977422</v>
      </c>
      <c r="AF25">
        <v>5.782561660395813</v>
      </c>
      <c r="AG25">
        <v>28.834859755949992</v>
      </c>
      <c r="AH25">
        <v>68.823600727200002</v>
      </c>
      <c r="AI25">
        <v>31.785104724048427</v>
      </c>
      <c r="AJ25">
        <v>0</v>
      </c>
      <c r="AK25">
        <v>27.287740101513474</v>
      </c>
      <c r="AL25">
        <v>56.348500000000001</v>
      </c>
      <c r="AM25">
        <v>7.6468373571991757</v>
      </c>
      <c r="AN25">
        <v>3.2179249267878837E-2</v>
      </c>
      <c r="AO25">
        <v>11.621231999999999</v>
      </c>
      <c r="AP25">
        <v>5.0637063490511593</v>
      </c>
      <c r="AQ25">
        <v>0</v>
      </c>
      <c r="AR25">
        <v>20.850699999999996</v>
      </c>
      <c r="AS25">
        <v>15.421718869025854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1.9660122</v>
      </c>
      <c r="AZ25">
        <v>2.4125571000000003</v>
      </c>
      <c r="BA25">
        <v>1.5900138000000001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858.36457037540242</v>
      </c>
      <c r="DN25">
        <v>28.420531498337411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139.63670161108263</v>
      </c>
      <c r="L26">
        <v>4.9872740972860239</v>
      </c>
      <c r="M26">
        <v>64.963251017061211</v>
      </c>
      <c r="N26">
        <v>53.200523742032274</v>
      </c>
      <c r="O26">
        <v>74.751074286224721</v>
      </c>
      <c r="P26">
        <v>29.022715799999997</v>
      </c>
      <c r="Q26">
        <v>4.0016989300429229</v>
      </c>
      <c r="R26">
        <v>13.315581030523949</v>
      </c>
      <c r="S26">
        <v>6.458219618748025</v>
      </c>
      <c r="T26">
        <v>7.2899999999999993E-2</v>
      </c>
      <c r="U26">
        <v>50.224943426393132</v>
      </c>
      <c r="V26">
        <v>6.395185143884893</v>
      </c>
      <c r="W26">
        <v>10.0416157141008</v>
      </c>
      <c r="X26">
        <v>45.117402577139408</v>
      </c>
      <c r="Y26">
        <v>0</v>
      </c>
      <c r="Z26">
        <v>8.6349293999999972</v>
      </c>
      <c r="AA26">
        <v>18.738439250802877</v>
      </c>
      <c r="AB26">
        <v>19.470258505283525</v>
      </c>
      <c r="AC26">
        <v>14.124610071557477</v>
      </c>
      <c r="AD26">
        <v>17.698766931898408</v>
      </c>
      <c r="AE26">
        <v>24.008369573977422</v>
      </c>
      <c r="AF26">
        <v>5.782561660395813</v>
      </c>
      <c r="AG26">
        <v>28.834859755949992</v>
      </c>
      <c r="AH26">
        <v>68.823600727200002</v>
      </c>
      <c r="AI26">
        <v>31.785104724048427</v>
      </c>
      <c r="AJ26">
        <v>0</v>
      </c>
      <c r="AK26">
        <v>27.287740101513474</v>
      </c>
      <c r="AL26">
        <v>56.348500000000001</v>
      </c>
      <c r="AM26">
        <v>7.6468373571991757</v>
      </c>
      <c r="AN26">
        <v>3.2179249267878837E-2</v>
      </c>
      <c r="AO26">
        <v>11.621231999999999</v>
      </c>
      <c r="AP26">
        <v>5.0637063490511593</v>
      </c>
      <c r="AQ26">
        <v>0</v>
      </c>
      <c r="AR26">
        <v>20.850699999999996</v>
      </c>
      <c r="AS26">
        <v>15.421718869025854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1.9660122</v>
      </c>
      <c r="AZ26">
        <v>2.4125571000000003</v>
      </c>
      <c r="BA26">
        <v>1.5900138000000001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863.05381196466817</v>
      </c>
      <c r="DN26">
        <v>28.575547657022945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140.27243485523925</v>
      </c>
      <c r="L27">
        <v>4.9872740972860239</v>
      </c>
      <c r="M27">
        <v>64.963251017061211</v>
      </c>
      <c r="N27">
        <v>53.200523742032274</v>
      </c>
      <c r="O27">
        <v>74.751074286224721</v>
      </c>
      <c r="P27">
        <v>29.022715799999997</v>
      </c>
      <c r="Q27">
        <v>4.0016989300429229</v>
      </c>
      <c r="R27">
        <v>13.315581030523949</v>
      </c>
      <c r="S27">
        <v>6.458219618748025</v>
      </c>
      <c r="T27">
        <v>7.2899999999999993E-2</v>
      </c>
      <c r="U27">
        <v>50.675466174736194</v>
      </c>
      <c r="V27">
        <v>6.395185143884893</v>
      </c>
      <c r="W27">
        <v>10.0416157141008</v>
      </c>
      <c r="X27">
        <v>45.117402577139408</v>
      </c>
      <c r="Y27">
        <v>0</v>
      </c>
      <c r="Z27">
        <v>8.6349293999999972</v>
      </c>
      <c r="AA27">
        <v>18.738439250802877</v>
      </c>
      <c r="AB27">
        <v>19.470258505283525</v>
      </c>
      <c r="AC27">
        <v>14.124610071557477</v>
      </c>
      <c r="AD27">
        <v>17.698766931898408</v>
      </c>
      <c r="AE27">
        <v>24.008369573977422</v>
      </c>
      <c r="AF27">
        <v>5.782561660395813</v>
      </c>
      <c r="AG27">
        <v>28.834859755949992</v>
      </c>
      <c r="AH27">
        <v>68.823600727200002</v>
      </c>
      <c r="AI27">
        <v>31.785104724048427</v>
      </c>
      <c r="AJ27">
        <v>0</v>
      </c>
      <c r="AK27">
        <v>27.287740101513474</v>
      </c>
      <c r="AL27">
        <v>56.348500000000001</v>
      </c>
      <c r="AM27">
        <v>7.6468373571991757</v>
      </c>
      <c r="AN27">
        <v>3.2179249267878837E-2</v>
      </c>
      <c r="AO27">
        <v>11.621231999999999</v>
      </c>
      <c r="AP27">
        <v>5.0637063490511593</v>
      </c>
      <c r="AQ27">
        <v>0</v>
      </c>
      <c r="AR27">
        <v>20.850699999999996</v>
      </c>
      <c r="AS27">
        <v>15.421718869025854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1.9660122</v>
      </c>
      <c r="AZ27">
        <v>2.4125571000000003</v>
      </c>
      <c r="BA27">
        <v>1.5900138000000001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864.10530707683586</v>
      </c>
      <c r="DN27">
        <v>28.610308537355216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140.27243485523925</v>
      </c>
      <c r="L28">
        <v>4.9872740972860239</v>
      </c>
      <c r="M28">
        <v>64.963251017061211</v>
      </c>
      <c r="N28">
        <v>53.200523742032274</v>
      </c>
      <c r="O28">
        <v>74.751074286224721</v>
      </c>
      <c r="P28">
        <v>29.022715799999997</v>
      </c>
      <c r="Q28">
        <v>4.0016989300429229</v>
      </c>
      <c r="R28">
        <v>13.315581030523949</v>
      </c>
      <c r="S28">
        <v>6.458219618748025</v>
      </c>
      <c r="T28">
        <v>7.2899999999999993E-2</v>
      </c>
      <c r="U28">
        <v>50.725524257885418</v>
      </c>
      <c r="V28">
        <v>6.395185143884893</v>
      </c>
      <c r="W28">
        <v>10.0416157141008</v>
      </c>
      <c r="X28">
        <v>45.117402577139408</v>
      </c>
      <c r="Y28">
        <v>0</v>
      </c>
      <c r="Z28">
        <v>8.6349293999999972</v>
      </c>
      <c r="AA28">
        <v>18.738439250802877</v>
      </c>
      <c r="AB28">
        <v>19.470258505283525</v>
      </c>
      <c r="AC28">
        <v>14.124610071557477</v>
      </c>
      <c r="AD28">
        <v>17.698766931898408</v>
      </c>
      <c r="AE28">
        <v>24.008369573977422</v>
      </c>
      <c r="AF28">
        <v>5.782561660395813</v>
      </c>
      <c r="AG28">
        <v>28.834859755949992</v>
      </c>
      <c r="AH28">
        <v>68.823600727200002</v>
      </c>
      <c r="AI28">
        <v>31.785104724048427</v>
      </c>
      <c r="AJ28">
        <v>0</v>
      </c>
      <c r="AK28">
        <v>27.287740101513474</v>
      </c>
      <c r="AL28">
        <v>56.348500000000001</v>
      </c>
      <c r="AM28">
        <v>7.6468373571991757</v>
      </c>
      <c r="AN28">
        <v>3.2179249267878837E-2</v>
      </c>
      <c r="AO28">
        <v>11.621231999999999</v>
      </c>
      <c r="AP28">
        <v>5.0637063490511593</v>
      </c>
      <c r="AQ28">
        <v>0</v>
      </c>
      <c r="AR28">
        <v>22.790299999999991</v>
      </c>
      <c r="AS28">
        <v>15.421718869025854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1.9660122</v>
      </c>
      <c r="AZ28">
        <v>2.4125571000000003</v>
      </c>
      <c r="BA28">
        <v>1.5900138000000001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866.03129602083584</v>
      </c>
      <c r="DN28">
        <v>28.67397767650445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140.27243485523925</v>
      </c>
      <c r="L29">
        <v>4.9872740972860239</v>
      </c>
      <c r="M29">
        <v>64.963251017061211</v>
      </c>
      <c r="N29">
        <v>53.200523742032274</v>
      </c>
      <c r="O29">
        <v>74.751074286224721</v>
      </c>
      <c r="P29">
        <v>29.022715799999997</v>
      </c>
      <c r="Q29">
        <v>4.0016989300429229</v>
      </c>
      <c r="R29">
        <v>13.315581030523949</v>
      </c>
      <c r="S29">
        <v>6.458219618748025</v>
      </c>
      <c r="T29">
        <v>7.2899999999999993E-2</v>
      </c>
      <c r="U29">
        <v>50.725524257885418</v>
      </c>
      <c r="V29">
        <v>6.395185143884893</v>
      </c>
      <c r="W29">
        <v>12.325538002612348</v>
      </c>
      <c r="X29">
        <v>45.117402577139408</v>
      </c>
      <c r="Y29">
        <v>0</v>
      </c>
      <c r="Z29">
        <v>8.6349293999999972</v>
      </c>
      <c r="AA29">
        <v>18.738439250802877</v>
      </c>
      <c r="AB29">
        <v>19.470258505283525</v>
      </c>
      <c r="AC29">
        <v>14.124610071557477</v>
      </c>
      <c r="AD29">
        <v>17.698766931898408</v>
      </c>
      <c r="AE29">
        <v>24.008369573977422</v>
      </c>
      <c r="AF29">
        <v>5.782561660395813</v>
      </c>
      <c r="AG29">
        <v>28.834859755949992</v>
      </c>
      <c r="AH29">
        <v>68.823600727200002</v>
      </c>
      <c r="AI29">
        <v>31.785104724048427</v>
      </c>
      <c r="AJ29">
        <v>0</v>
      </c>
      <c r="AK29">
        <v>27.287740101513474</v>
      </c>
      <c r="AL29">
        <v>56.348500000000001</v>
      </c>
      <c r="AM29">
        <v>7.6468373571991757</v>
      </c>
      <c r="AN29">
        <v>3.2179249267878837E-2</v>
      </c>
      <c r="AO29">
        <v>11.621231999999999</v>
      </c>
      <c r="AP29">
        <v>5.0637063490511593</v>
      </c>
      <c r="AQ29">
        <v>0</v>
      </c>
      <c r="AR29">
        <v>22.790299999999991</v>
      </c>
      <c r="AS29">
        <v>15.421718869025854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1.9660122</v>
      </c>
      <c r="AZ29">
        <v>2.4125571000000003</v>
      </c>
      <c r="BA29">
        <v>1.5900138000000001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868.2421588120809</v>
      </c>
      <c r="DN29">
        <v>28.747037173770998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140.27243485523925</v>
      </c>
      <c r="L30">
        <v>4.9872740972860239</v>
      </c>
      <c r="M30">
        <v>64.963251017061211</v>
      </c>
      <c r="N30">
        <v>53.200523742032274</v>
      </c>
      <c r="O30">
        <v>74.751074286224721</v>
      </c>
      <c r="P30">
        <v>29.022715799999997</v>
      </c>
      <c r="Q30">
        <v>4.0016989300429229</v>
      </c>
      <c r="R30">
        <v>13.315581030523949</v>
      </c>
      <c r="S30">
        <v>6.458219618748025</v>
      </c>
      <c r="T30">
        <v>7.2899999999999993E-2</v>
      </c>
      <c r="U30">
        <v>50.725524257885418</v>
      </c>
      <c r="V30">
        <v>6.395185143884893</v>
      </c>
      <c r="W30">
        <v>12.325538002612348</v>
      </c>
      <c r="X30">
        <v>45.117402577139408</v>
      </c>
      <c r="Y30">
        <v>0</v>
      </c>
      <c r="Z30">
        <v>8.6349293999999972</v>
      </c>
      <c r="AA30">
        <v>18.738439250802877</v>
      </c>
      <c r="AB30">
        <v>19.470258505283525</v>
      </c>
      <c r="AC30">
        <v>14.124610071557477</v>
      </c>
      <c r="AD30">
        <v>17.698766931898408</v>
      </c>
      <c r="AE30">
        <v>24.008369573977422</v>
      </c>
      <c r="AF30">
        <v>5.782561660395813</v>
      </c>
      <c r="AG30">
        <v>28.834859755949992</v>
      </c>
      <c r="AH30">
        <v>68.823600727200002</v>
      </c>
      <c r="AI30">
        <v>16.704255556197587</v>
      </c>
      <c r="AJ30">
        <v>0</v>
      </c>
      <c r="AK30">
        <v>27.287740101513474</v>
      </c>
      <c r="AL30">
        <v>56.348500000000001</v>
      </c>
      <c r="AM30">
        <v>7.6468373571991757</v>
      </c>
      <c r="AN30">
        <v>3.2179249267878837E-2</v>
      </c>
      <c r="AO30">
        <v>11.621231999999999</v>
      </c>
      <c r="AP30">
        <v>5.0637063490511593</v>
      </c>
      <c r="AQ30">
        <v>0</v>
      </c>
      <c r="AR30">
        <v>20.850699999999996</v>
      </c>
      <c r="AS30">
        <v>15.421718869025854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1.9660122</v>
      </c>
      <c r="AZ30">
        <v>2.4125571000000003</v>
      </c>
      <c r="BA30">
        <v>1.5900138000000001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851.7663642541329</v>
      </c>
      <c r="DN30">
        <v>28.202382563868106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140.42297980473742</v>
      </c>
      <c r="L31">
        <v>5.0053728900796131</v>
      </c>
      <c r="M31">
        <v>64.963251017061211</v>
      </c>
      <c r="N31">
        <v>53.200523742032274</v>
      </c>
      <c r="O31">
        <v>74.751074286224721</v>
      </c>
      <c r="P31">
        <v>29.022715799999997</v>
      </c>
      <c r="Q31">
        <v>4.0016989300429229</v>
      </c>
      <c r="R31">
        <v>10.831069751885611</v>
      </c>
      <c r="S31">
        <v>6.46858423515617</v>
      </c>
      <c r="T31">
        <v>7.2899999999999993E-2</v>
      </c>
      <c r="U31">
        <v>50.725524257885418</v>
      </c>
      <c r="V31">
        <v>4.1113002517985606</v>
      </c>
      <c r="W31">
        <v>10.0416157141008</v>
      </c>
      <c r="X31">
        <v>45.117402577139408</v>
      </c>
      <c r="Y31">
        <v>0</v>
      </c>
      <c r="Z31">
        <v>8.6349293999999972</v>
      </c>
      <c r="AA31">
        <v>18.738439250802877</v>
      </c>
      <c r="AB31">
        <v>19.470258505283525</v>
      </c>
      <c r="AC31">
        <v>14.124610071557477</v>
      </c>
      <c r="AD31">
        <v>17.698766931898408</v>
      </c>
      <c r="AE31">
        <v>24.008369573977422</v>
      </c>
      <c r="AF31">
        <v>5.782561660395813</v>
      </c>
      <c r="AG31">
        <v>28.834859755949992</v>
      </c>
      <c r="AH31">
        <v>68.823600727200002</v>
      </c>
      <c r="AI31">
        <v>15.466903019012051</v>
      </c>
      <c r="AJ31">
        <v>0</v>
      </c>
      <c r="AK31">
        <v>27.287740101513474</v>
      </c>
      <c r="AL31">
        <v>56.348500000000001</v>
      </c>
      <c r="AM31">
        <v>7.6468373571991757</v>
      </c>
      <c r="AN31">
        <v>3.2179249267878837E-2</v>
      </c>
      <c r="AO31">
        <v>11.621231999999999</v>
      </c>
      <c r="AP31">
        <v>5.0637063490511593</v>
      </c>
      <c r="AQ31">
        <v>0</v>
      </c>
      <c r="AR31">
        <v>20.850699999999996</v>
      </c>
      <c r="AS31">
        <v>15.421718869025854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1.9660122</v>
      </c>
      <c r="AZ31">
        <v>2.4125571000000003</v>
      </c>
      <c r="BA31">
        <v>1.5900138000000001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843.91521838130802</v>
      </c>
      <c r="DN31">
        <v>27.942865798971013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140.42297980473742</v>
      </c>
      <c r="L32">
        <v>5.0053728900796131</v>
      </c>
      <c r="M32">
        <v>64.963251017061211</v>
      </c>
      <c r="N32">
        <v>53.200523742032274</v>
      </c>
      <c r="O32">
        <v>74.751074286224721</v>
      </c>
      <c r="P32">
        <v>29.022715799999997</v>
      </c>
      <c r="Q32">
        <v>4.0016989300429229</v>
      </c>
      <c r="R32">
        <v>10.831069751885611</v>
      </c>
      <c r="S32">
        <v>6.46858423515617</v>
      </c>
      <c r="T32">
        <v>7.2899999999999993E-2</v>
      </c>
      <c r="U32">
        <v>50.725524257885418</v>
      </c>
      <c r="V32">
        <v>4.1113002517985606</v>
      </c>
      <c r="W32">
        <v>10.0416157141008</v>
      </c>
      <c r="X32">
        <v>45.117402577139408</v>
      </c>
      <c r="Y32">
        <v>0</v>
      </c>
      <c r="Z32">
        <v>8.6349293999999972</v>
      </c>
      <c r="AA32">
        <v>18.738439250802877</v>
      </c>
      <c r="AB32">
        <v>19.470258505283525</v>
      </c>
      <c r="AC32">
        <v>14.124610071557477</v>
      </c>
      <c r="AD32">
        <v>17.698766931898408</v>
      </c>
      <c r="AE32">
        <v>24.008369573977422</v>
      </c>
      <c r="AF32">
        <v>5.782561660395813</v>
      </c>
      <c r="AG32">
        <v>28.834859755949992</v>
      </c>
      <c r="AH32">
        <v>68.823600727200002</v>
      </c>
      <c r="AI32">
        <v>15.466903019012051</v>
      </c>
      <c r="AJ32">
        <v>0</v>
      </c>
      <c r="AK32">
        <v>27.287740101513474</v>
      </c>
      <c r="AL32">
        <v>56.348500000000001</v>
      </c>
      <c r="AM32">
        <v>7.6468373571991757</v>
      </c>
      <c r="AN32">
        <v>3.2179249267878837E-2</v>
      </c>
      <c r="AO32">
        <v>11.621231999999999</v>
      </c>
      <c r="AP32">
        <v>5.0637063490511593</v>
      </c>
      <c r="AQ32">
        <v>0</v>
      </c>
      <c r="AR32">
        <v>20.850699999999996</v>
      </c>
      <c r="AS32">
        <v>15.421718869025854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1.9660122</v>
      </c>
      <c r="AZ32">
        <v>2.4125571000000003</v>
      </c>
      <c r="BA32">
        <v>1.5900138000000001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843.91521838130802</v>
      </c>
      <c r="DN32">
        <v>27.942865798971013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140.42297980473742</v>
      </c>
      <c r="L33">
        <v>5.0053728900796131</v>
      </c>
      <c r="M33">
        <v>64.963251017061211</v>
      </c>
      <c r="N33">
        <v>53.200523742032274</v>
      </c>
      <c r="O33">
        <v>74.751074286224721</v>
      </c>
      <c r="P33">
        <v>29.022715799999997</v>
      </c>
      <c r="Q33">
        <v>4.0016989300429229</v>
      </c>
      <c r="R33">
        <v>10.198546630837399</v>
      </c>
      <c r="S33">
        <v>6.46858423515617</v>
      </c>
      <c r="T33">
        <v>7.2899999999999993E-2</v>
      </c>
      <c r="U33">
        <v>50.725524257885418</v>
      </c>
      <c r="V33">
        <v>2.1960431654676267</v>
      </c>
      <c r="W33">
        <v>5.7735912786387544</v>
      </c>
      <c r="X33">
        <v>45.117402577139408</v>
      </c>
      <c r="Y33">
        <v>0</v>
      </c>
      <c r="Z33">
        <v>8.6349293999999972</v>
      </c>
      <c r="AA33">
        <v>18.738439250802877</v>
      </c>
      <c r="AB33">
        <v>19.470258505283525</v>
      </c>
      <c r="AC33">
        <v>14.124610071557477</v>
      </c>
      <c r="AD33">
        <v>17.698766931898408</v>
      </c>
      <c r="AE33">
        <v>24.008369573977422</v>
      </c>
      <c r="AF33">
        <v>5.782561660395813</v>
      </c>
      <c r="AG33">
        <v>28.834859755949992</v>
      </c>
      <c r="AH33">
        <v>68.823600727200002</v>
      </c>
      <c r="AI33">
        <v>15.466903019012051</v>
      </c>
      <c r="AJ33">
        <v>0</v>
      </c>
      <c r="AK33">
        <v>27.287740101513474</v>
      </c>
      <c r="AL33">
        <v>56.348500000000001</v>
      </c>
      <c r="AM33">
        <v>7.6468373571991757</v>
      </c>
      <c r="AN33">
        <v>3.2179249267878837E-2</v>
      </c>
      <c r="AO33">
        <v>11.621231999999999</v>
      </c>
      <c r="AP33">
        <v>4.5010723102676975</v>
      </c>
      <c r="AQ33">
        <v>0</v>
      </c>
      <c r="AR33">
        <v>20.850699999999996</v>
      </c>
      <c r="AS33">
        <v>15.421718869025854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1.9660122</v>
      </c>
      <c r="AZ33">
        <v>2.4125571000000003</v>
      </c>
      <c r="BA33">
        <v>1.5900138000000001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836.77287401032243</v>
      </c>
      <c r="DN33">
        <v>27.706771488332173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140.42297980473742</v>
      </c>
      <c r="L34">
        <v>5.0053728900796131</v>
      </c>
      <c r="M34">
        <v>64.963251017061211</v>
      </c>
      <c r="N34">
        <v>53.200523742032274</v>
      </c>
      <c r="O34">
        <v>74.751074286224721</v>
      </c>
      <c r="P34">
        <v>29.022715799999997</v>
      </c>
      <c r="Q34">
        <v>4.0016989300429229</v>
      </c>
      <c r="R34">
        <v>10.198546630837399</v>
      </c>
      <c r="S34">
        <v>6.46858423515617</v>
      </c>
      <c r="T34">
        <v>7.2899999999999993E-2</v>
      </c>
      <c r="U34">
        <v>50.725524257885418</v>
      </c>
      <c r="V34">
        <v>2.1960431654676267</v>
      </c>
      <c r="W34">
        <v>5.3584330615078661</v>
      </c>
      <c r="X34">
        <v>45.117402577139408</v>
      </c>
      <c r="Y34">
        <v>0</v>
      </c>
      <c r="Z34">
        <v>8.6349293999999972</v>
      </c>
      <c r="AA34">
        <v>18.738439250802877</v>
      </c>
      <c r="AB34">
        <v>19.470258505283525</v>
      </c>
      <c r="AC34">
        <v>14.124610071557477</v>
      </c>
      <c r="AD34">
        <v>17.698766931898408</v>
      </c>
      <c r="AE34">
        <v>24.008369573977422</v>
      </c>
      <c r="AF34">
        <v>5.782561660395813</v>
      </c>
      <c r="AG34">
        <v>28.834859755949992</v>
      </c>
      <c r="AH34">
        <v>68.823600727200002</v>
      </c>
      <c r="AI34">
        <v>15.466903019012051</v>
      </c>
      <c r="AJ34">
        <v>0</v>
      </c>
      <c r="AK34">
        <v>27.287740101513474</v>
      </c>
      <c r="AL34">
        <v>56.348500000000001</v>
      </c>
      <c r="AM34">
        <v>7.6468373571991757</v>
      </c>
      <c r="AN34">
        <v>3.2179249267878837E-2</v>
      </c>
      <c r="AO34">
        <v>11.621231999999999</v>
      </c>
      <c r="AP34">
        <v>4.5010723102676975</v>
      </c>
      <c r="AQ34">
        <v>0</v>
      </c>
      <c r="AR34">
        <v>20.850699999999996</v>
      </c>
      <c r="AS34">
        <v>15.421718869025854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1.9660122</v>
      </c>
      <c r="AZ34">
        <v>2.4125571000000003</v>
      </c>
      <c r="BA34">
        <v>1.5900138000000001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836.37099602520823</v>
      </c>
      <c r="DN34">
        <v>27.693491256315426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140.42198942653866</v>
      </c>
      <c r="L35">
        <v>4.9759502571167102</v>
      </c>
      <c r="M35">
        <v>64.963251017061211</v>
      </c>
      <c r="N35">
        <v>53.200523742032274</v>
      </c>
      <c r="O35">
        <v>74.751074286224721</v>
      </c>
      <c r="P35">
        <v>29.935822585479205</v>
      </c>
      <c r="Q35">
        <v>4.0016989300429229</v>
      </c>
      <c r="R35">
        <v>9.2769230713797484</v>
      </c>
      <c r="S35">
        <v>6.4609540091798214</v>
      </c>
      <c r="T35">
        <v>7.2899999999999993E-2</v>
      </c>
      <c r="U35">
        <v>50.725524257885418</v>
      </c>
      <c r="V35">
        <v>2.1960431654676267</v>
      </c>
      <c r="W35">
        <v>5.3584330615078661</v>
      </c>
      <c r="X35">
        <v>31.829716006228352</v>
      </c>
      <c r="Y35">
        <v>0</v>
      </c>
      <c r="Z35">
        <v>8.6349293999999972</v>
      </c>
      <c r="AA35">
        <v>18.738439250802877</v>
      </c>
      <c r="AB35">
        <v>19.470258505283525</v>
      </c>
      <c r="AC35">
        <v>14.124610071557477</v>
      </c>
      <c r="AD35">
        <v>17.698766931898408</v>
      </c>
      <c r="AE35">
        <v>24.008369573977422</v>
      </c>
      <c r="AF35">
        <v>5.782561660395813</v>
      </c>
      <c r="AG35">
        <v>28.834859755949992</v>
      </c>
      <c r="AH35">
        <v>68.823600727200002</v>
      </c>
      <c r="AI35">
        <v>15.466903019012051</v>
      </c>
      <c r="AJ35">
        <v>0</v>
      </c>
      <c r="AK35">
        <v>27.287740101513474</v>
      </c>
      <c r="AL35">
        <v>56.348500000000001</v>
      </c>
      <c r="AM35">
        <v>7.6468373571991757</v>
      </c>
      <c r="AN35">
        <v>3.0987422990639748E-2</v>
      </c>
      <c r="AO35">
        <v>11.621231999999999</v>
      </c>
      <c r="AP35">
        <v>4.5010723102676975</v>
      </c>
      <c r="AQ35">
        <v>0</v>
      </c>
      <c r="AR35">
        <v>20.850699999999996</v>
      </c>
      <c r="AS35">
        <v>15.421718869025854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1.9660122</v>
      </c>
      <c r="AZ35">
        <v>2.4125571000000003</v>
      </c>
      <c r="BA35">
        <v>1.5900138000000001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823.462699243766</v>
      </c>
      <c r="DN35">
        <v>27.266349629452741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140.42198942653866</v>
      </c>
      <c r="L36">
        <v>4.9759502571167102</v>
      </c>
      <c r="M36">
        <v>64.963251017061211</v>
      </c>
      <c r="N36">
        <v>53.200523742032274</v>
      </c>
      <c r="O36">
        <v>74.751074286224721</v>
      </c>
      <c r="P36">
        <v>29.949143627109407</v>
      </c>
      <c r="Q36">
        <v>4.0016989300429229</v>
      </c>
      <c r="R36">
        <v>9.2769230713797484</v>
      </c>
      <c r="S36">
        <v>6.4609540091798214</v>
      </c>
      <c r="T36">
        <v>7.2899999999999993E-2</v>
      </c>
      <c r="U36">
        <v>50.725524257885418</v>
      </c>
      <c r="V36">
        <v>2.1960431654676267</v>
      </c>
      <c r="W36">
        <v>5.3584330615078661</v>
      </c>
      <c r="X36">
        <v>31.829716006228352</v>
      </c>
      <c r="Y36">
        <v>0</v>
      </c>
      <c r="Z36">
        <v>8.6349293999999972</v>
      </c>
      <c r="AA36">
        <v>18.738439250802877</v>
      </c>
      <c r="AB36">
        <v>19.470258505283525</v>
      </c>
      <c r="AC36">
        <v>14.124610071557477</v>
      </c>
      <c r="AD36">
        <v>17.698766931898408</v>
      </c>
      <c r="AE36">
        <v>24.008369573977422</v>
      </c>
      <c r="AF36">
        <v>5.782561660395813</v>
      </c>
      <c r="AG36">
        <v>28.834859755949992</v>
      </c>
      <c r="AH36">
        <v>68.823600727200002</v>
      </c>
      <c r="AI36">
        <v>15.466903019012051</v>
      </c>
      <c r="AJ36">
        <v>0</v>
      </c>
      <c r="AK36">
        <v>27.287740101513474</v>
      </c>
      <c r="AL36">
        <v>56.348500000000001</v>
      </c>
      <c r="AM36">
        <v>7.6468373571991757</v>
      </c>
      <c r="AN36">
        <v>3.0987422990639748E-2</v>
      </c>
      <c r="AO36">
        <v>11.621231999999999</v>
      </c>
      <c r="AP36">
        <v>4.5010723102676975</v>
      </c>
      <c r="AQ36">
        <v>0</v>
      </c>
      <c r="AR36">
        <v>20.850699999999996</v>
      </c>
      <c r="AS36">
        <v>15.421718869025854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1.9660122</v>
      </c>
      <c r="AZ36">
        <v>2.4125571000000003</v>
      </c>
      <c r="BA36">
        <v>1.5900138000000001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823.47559403737318</v>
      </c>
      <c r="DN36">
        <v>27.266775877475773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140.42198942653866</v>
      </c>
      <c r="L37">
        <v>4.9759502571167102</v>
      </c>
      <c r="M37">
        <v>64.963251017061211</v>
      </c>
      <c r="N37">
        <v>53.200523742032274</v>
      </c>
      <c r="O37">
        <v>74.751074286224721</v>
      </c>
      <c r="P37">
        <v>29.949143627109407</v>
      </c>
      <c r="Q37">
        <v>4.0016989300429229</v>
      </c>
      <c r="R37">
        <v>9.2769230713797484</v>
      </c>
      <c r="S37">
        <v>6.4609540091798214</v>
      </c>
      <c r="T37">
        <v>7.2899999999999993E-2</v>
      </c>
      <c r="U37">
        <v>50.725524257885418</v>
      </c>
      <c r="V37">
        <v>2.1960431654676267</v>
      </c>
      <c r="W37">
        <v>5.3584330615078661</v>
      </c>
      <c r="X37">
        <v>31.829716006228352</v>
      </c>
      <c r="Y37">
        <v>0</v>
      </c>
      <c r="Z37">
        <v>8.6349293999999972</v>
      </c>
      <c r="AA37">
        <v>18.738439250802877</v>
      </c>
      <c r="AB37">
        <v>19.470258505283525</v>
      </c>
      <c r="AC37">
        <v>14.124610071557477</v>
      </c>
      <c r="AD37">
        <v>17.698766931898408</v>
      </c>
      <c r="AE37">
        <v>24.008369573977422</v>
      </c>
      <c r="AF37">
        <v>5.782561660395813</v>
      </c>
      <c r="AG37">
        <v>28.834859755949992</v>
      </c>
      <c r="AH37">
        <v>68.823600727200002</v>
      </c>
      <c r="AI37">
        <v>15.466903019012051</v>
      </c>
      <c r="AJ37">
        <v>0</v>
      </c>
      <c r="AK37">
        <v>27.287740101513474</v>
      </c>
      <c r="AL37">
        <v>56.348500000000001</v>
      </c>
      <c r="AM37">
        <v>7.6468373571991757</v>
      </c>
      <c r="AN37">
        <v>3.0987422990639748E-2</v>
      </c>
      <c r="AO37">
        <v>11.621231999999999</v>
      </c>
      <c r="AP37">
        <v>4.7823893296594289</v>
      </c>
      <c r="AQ37">
        <v>0</v>
      </c>
      <c r="AR37">
        <v>20.850699999999996</v>
      </c>
      <c r="AS37">
        <v>15.421718869025854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1.9660122</v>
      </c>
      <c r="AZ37">
        <v>2.4125571000000003</v>
      </c>
      <c r="BA37">
        <v>1.5900138000000001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823.74789239727374</v>
      </c>
      <c r="DN37">
        <v>27.275794536966927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140.42198942653866</v>
      </c>
      <c r="L38">
        <v>4.9759502571167102</v>
      </c>
      <c r="M38">
        <v>64.963251017061211</v>
      </c>
      <c r="N38">
        <v>53.200523742032274</v>
      </c>
      <c r="O38">
        <v>74.751074286224721</v>
      </c>
      <c r="P38">
        <v>29.949143627109407</v>
      </c>
      <c r="Q38">
        <v>4.0016989300429229</v>
      </c>
      <c r="R38">
        <v>9.2769230713797484</v>
      </c>
      <c r="S38">
        <v>6.4609540091798214</v>
      </c>
      <c r="T38">
        <v>7.2899999999999993E-2</v>
      </c>
      <c r="U38">
        <v>50.725524257885418</v>
      </c>
      <c r="V38">
        <v>2.1960431654676267</v>
      </c>
      <c r="W38">
        <v>5.3584330615078661</v>
      </c>
      <c r="X38">
        <v>31.829716006228352</v>
      </c>
      <c r="Y38">
        <v>0</v>
      </c>
      <c r="Z38">
        <v>8.6349293999999972</v>
      </c>
      <c r="AA38">
        <v>18.738439250802877</v>
      </c>
      <c r="AB38">
        <v>19.470258505283525</v>
      </c>
      <c r="AC38">
        <v>14.124610071557477</v>
      </c>
      <c r="AD38">
        <v>17.698766931898408</v>
      </c>
      <c r="AE38">
        <v>24.008369573977422</v>
      </c>
      <c r="AF38">
        <v>5.782561660395813</v>
      </c>
      <c r="AG38">
        <v>28.834859755949992</v>
      </c>
      <c r="AH38">
        <v>68.823600727200002</v>
      </c>
      <c r="AI38">
        <v>15.466903019012051</v>
      </c>
      <c r="AJ38">
        <v>0</v>
      </c>
      <c r="AK38">
        <v>27.287740101513474</v>
      </c>
      <c r="AL38">
        <v>56.348500000000001</v>
      </c>
      <c r="AM38">
        <v>7.6468373571991757</v>
      </c>
      <c r="AN38">
        <v>3.0987422990639748E-2</v>
      </c>
      <c r="AO38">
        <v>11.621231999999999</v>
      </c>
      <c r="AP38">
        <v>4.7823893296594289</v>
      </c>
      <c r="AQ38">
        <v>0</v>
      </c>
      <c r="AR38">
        <v>20.850699999999996</v>
      </c>
      <c r="AS38">
        <v>15.421718869025854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1.9660122</v>
      </c>
      <c r="AZ38">
        <v>2.4125571000000003</v>
      </c>
      <c r="BA38">
        <v>1.5900138000000001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823.74789239727374</v>
      </c>
      <c r="DN38">
        <v>27.275794536966927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140.41005339147253</v>
      </c>
      <c r="L39">
        <v>4.9759502571167102</v>
      </c>
      <c r="M39">
        <v>64.963251017061211</v>
      </c>
      <c r="N39">
        <v>53.200523742032274</v>
      </c>
      <c r="O39">
        <v>74.751074286224721</v>
      </c>
      <c r="P39">
        <v>29.949143627109407</v>
      </c>
      <c r="Q39">
        <v>4.0016989300429229</v>
      </c>
      <c r="R39">
        <v>10.198546630837399</v>
      </c>
      <c r="S39">
        <v>6.4609540091798214</v>
      </c>
      <c r="T39">
        <v>7.2899999999999993E-2</v>
      </c>
      <c r="U39">
        <v>50.725524257885418</v>
      </c>
      <c r="V39">
        <v>2.1960431654676267</v>
      </c>
      <c r="W39">
        <v>5.3584330615078661</v>
      </c>
      <c r="X39">
        <v>31.829716006228352</v>
      </c>
      <c r="Y39">
        <v>0</v>
      </c>
      <c r="Z39">
        <v>5.7566195999999996</v>
      </c>
      <c r="AA39">
        <v>18.738439250802877</v>
      </c>
      <c r="AB39">
        <v>19.470258505283525</v>
      </c>
      <c r="AC39">
        <v>14.29603875545579</v>
      </c>
      <c r="AD39">
        <v>17.698766931898408</v>
      </c>
      <c r="AE39">
        <v>24.008369573977422</v>
      </c>
      <c r="AF39">
        <v>5.782561660395813</v>
      </c>
      <c r="AG39">
        <v>28.834859755949992</v>
      </c>
      <c r="AH39">
        <v>68.823600727200002</v>
      </c>
      <c r="AI39">
        <v>15.466903019012051</v>
      </c>
      <c r="AJ39">
        <v>0</v>
      </c>
      <c r="AK39">
        <v>27.287740101513474</v>
      </c>
      <c r="AL39">
        <v>56.348500000000001</v>
      </c>
      <c r="AM39">
        <v>7.6468373571991757</v>
      </c>
      <c r="AN39">
        <v>3.0987422990639748E-2</v>
      </c>
      <c r="AO39">
        <v>11.621231999999999</v>
      </c>
      <c r="AP39">
        <v>5.0637063490511593</v>
      </c>
      <c r="AQ39">
        <v>0</v>
      </c>
      <c r="AR39">
        <v>20.850699999999996</v>
      </c>
      <c r="AS39">
        <v>15.421718869025854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1.9660122</v>
      </c>
      <c r="AZ39">
        <v>2.4125571000000003</v>
      </c>
      <c r="BA39">
        <v>1.5900138000000001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822.28050713461926</v>
      </c>
      <c r="DN39">
        <v>27.227303227303082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140.40856745101004</v>
      </c>
      <c r="L40">
        <v>4.9759502571167102</v>
      </c>
      <c r="M40">
        <v>64.963251017061211</v>
      </c>
      <c r="N40">
        <v>53.200523742032274</v>
      </c>
      <c r="O40">
        <v>74.751074286224721</v>
      </c>
      <c r="P40">
        <v>29.949143627109407</v>
      </c>
      <c r="Q40">
        <v>4.0016989300429229</v>
      </c>
      <c r="R40">
        <v>10.198546630837399</v>
      </c>
      <c r="S40">
        <v>6.4609540091798214</v>
      </c>
      <c r="T40">
        <v>7.2899999999999993E-2</v>
      </c>
      <c r="U40">
        <v>50.725524257885418</v>
      </c>
      <c r="V40">
        <v>4.1113002517985606</v>
      </c>
      <c r="W40">
        <v>5.3584330615078661</v>
      </c>
      <c r="X40">
        <v>45.117402577139408</v>
      </c>
      <c r="Y40">
        <v>0</v>
      </c>
      <c r="Z40">
        <v>5.7566195999999996</v>
      </c>
      <c r="AA40">
        <v>18.738439250802877</v>
      </c>
      <c r="AB40">
        <v>19.470258505283525</v>
      </c>
      <c r="AC40">
        <v>14.29603875545579</v>
      </c>
      <c r="AD40">
        <v>17.698766931898408</v>
      </c>
      <c r="AE40">
        <v>24.008369573977422</v>
      </c>
      <c r="AF40">
        <v>5.782561660395813</v>
      </c>
      <c r="AG40">
        <v>28.834859755949992</v>
      </c>
      <c r="AH40">
        <v>68.823600727200002</v>
      </c>
      <c r="AI40">
        <v>15.466903019012051</v>
      </c>
      <c r="AJ40">
        <v>0</v>
      </c>
      <c r="AK40">
        <v>27.287740101513474</v>
      </c>
      <c r="AL40">
        <v>56.348500000000001</v>
      </c>
      <c r="AM40">
        <v>7.6468373571991757</v>
      </c>
      <c r="AN40">
        <v>3.0987422990639748E-2</v>
      </c>
      <c r="AO40">
        <v>11.621231999999999</v>
      </c>
      <c r="AP40">
        <v>5.0637063490511593</v>
      </c>
      <c r="AQ40">
        <v>0</v>
      </c>
      <c r="AR40">
        <v>20.850699999999996</v>
      </c>
      <c r="AS40">
        <v>15.421718869025854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1.9660122</v>
      </c>
      <c r="AZ40">
        <v>2.4125571000000003</v>
      </c>
      <c r="BA40">
        <v>1.5900138000000001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836.99511004878343</v>
      </c>
      <c r="DN40">
        <v>27.714158029918345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140.40510000782132</v>
      </c>
      <c r="L41">
        <v>4.9759502571167102</v>
      </c>
      <c r="M41">
        <v>37.143427941942036</v>
      </c>
      <c r="N41">
        <v>40.655316201375186</v>
      </c>
      <c r="O41">
        <v>45.070745181752756</v>
      </c>
      <c r="P41">
        <v>26.163508599804128</v>
      </c>
      <c r="Q41">
        <v>4.0016989300429229</v>
      </c>
      <c r="R41">
        <v>10.755208174658707</v>
      </c>
      <c r="S41">
        <v>6.4609540091798214</v>
      </c>
      <c r="T41">
        <v>7.2899999999999993E-2</v>
      </c>
      <c r="U41">
        <v>50.725524257885418</v>
      </c>
      <c r="V41">
        <v>4.1113002517985606</v>
      </c>
      <c r="W41">
        <v>10.286829909038492</v>
      </c>
      <c r="X41">
        <v>45.117402577139408</v>
      </c>
      <c r="Y41">
        <v>0</v>
      </c>
      <c r="Z41">
        <v>5.7566195999999996</v>
      </c>
      <c r="AA41">
        <v>18.738439250802877</v>
      </c>
      <c r="AB41">
        <v>19.470258505283525</v>
      </c>
      <c r="AC41">
        <v>14.29603875545579</v>
      </c>
      <c r="AD41">
        <v>17.698766931898408</v>
      </c>
      <c r="AE41">
        <v>24.008369573977422</v>
      </c>
      <c r="AF41">
        <v>5.782561660395813</v>
      </c>
      <c r="AG41">
        <v>28.834859755949992</v>
      </c>
      <c r="AH41">
        <v>68.823600727200002</v>
      </c>
      <c r="AI41">
        <v>9.2801421809879461</v>
      </c>
      <c r="AJ41">
        <v>0</v>
      </c>
      <c r="AK41">
        <v>27.287740101513474</v>
      </c>
      <c r="AL41">
        <v>56.348500000000001</v>
      </c>
      <c r="AM41">
        <v>7.6468373571991757</v>
      </c>
      <c r="AN41">
        <v>3.0987422990639748E-2</v>
      </c>
      <c r="AO41">
        <v>11.621231999999999</v>
      </c>
      <c r="AP41">
        <v>5.0637063490511593</v>
      </c>
      <c r="AQ41">
        <v>0</v>
      </c>
      <c r="AR41">
        <v>20.850699999999996</v>
      </c>
      <c r="AS41">
        <v>15.421718869025854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1.9660122</v>
      </c>
      <c r="AZ41">
        <v>2.4125571000000003</v>
      </c>
      <c r="BA41">
        <v>1.5900138000000001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764.84415931218916</v>
      </c>
      <c r="DN41">
        <v>25.328944129098254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140.40856745101004</v>
      </c>
      <c r="L42">
        <v>4.9759502571167102</v>
      </c>
      <c r="M42">
        <v>37.143427941942036</v>
      </c>
      <c r="N42">
        <v>40.655316201375186</v>
      </c>
      <c r="O42">
        <v>45.070745181752756</v>
      </c>
      <c r="P42">
        <v>26.163508599804128</v>
      </c>
      <c r="Q42">
        <v>4.0016989300429229</v>
      </c>
      <c r="R42">
        <v>10.755208174658707</v>
      </c>
      <c r="S42">
        <v>6.4609540091798214</v>
      </c>
      <c r="T42">
        <v>7.2899999999999993E-2</v>
      </c>
      <c r="U42">
        <v>50.725524257885418</v>
      </c>
      <c r="V42">
        <v>4.1113002517985606</v>
      </c>
      <c r="W42">
        <v>10.286829909038492</v>
      </c>
      <c r="X42">
        <v>45.117402577139408</v>
      </c>
      <c r="Y42">
        <v>0</v>
      </c>
      <c r="Z42">
        <v>5.7566195999999996</v>
      </c>
      <c r="AA42">
        <v>18.738439250802877</v>
      </c>
      <c r="AB42">
        <v>19.470258505283525</v>
      </c>
      <c r="AC42">
        <v>14.29603875545579</v>
      </c>
      <c r="AD42">
        <v>17.698766931898408</v>
      </c>
      <c r="AE42">
        <v>24.008369573977422</v>
      </c>
      <c r="AF42">
        <v>5.782561660395813</v>
      </c>
      <c r="AG42">
        <v>28.834859755949992</v>
      </c>
      <c r="AH42">
        <v>68.823600727200002</v>
      </c>
      <c r="AI42">
        <v>9.2801421809879461</v>
      </c>
      <c r="AJ42">
        <v>0</v>
      </c>
      <c r="AK42">
        <v>27.287740101513474</v>
      </c>
      <c r="AL42">
        <v>56.348500000000001</v>
      </c>
      <c r="AM42">
        <v>7.6468373571991757</v>
      </c>
      <c r="AN42">
        <v>3.0987422990639748E-2</v>
      </c>
      <c r="AO42">
        <v>11.621231999999999</v>
      </c>
      <c r="AP42">
        <v>5.0637063490511593</v>
      </c>
      <c r="AQ42">
        <v>0</v>
      </c>
      <c r="AR42">
        <v>20.850699999999996</v>
      </c>
      <c r="AS42">
        <v>15.421718869025854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1.9660122</v>
      </c>
      <c r="AZ42">
        <v>2.4125571000000003</v>
      </c>
      <c r="BA42">
        <v>1.5900138000000001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764.84751555240007</v>
      </c>
      <c r="DN42">
        <v>25.329055332076102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140.40510000782132</v>
      </c>
      <c r="L43">
        <v>4.9759502571167102</v>
      </c>
      <c r="M43">
        <v>37.143427941942036</v>
      </c>
      <c r="N43">
        <v>40.655316201375186</v>
      </c>
      <c r="O43">
        <v>45.070745181752756</v>
      </c>
      <c r="P43">
        <v>26.163508599804128</v>
      </c>
      <c r="Q43">
        <v>4.0016989300429229</v>
      </c>
      <c r="R43">
        <v>10.755208174658707</v>
      </c>
      <c r="S43">
        <v>6.4609540091798214</v>
      </c>
      <c r="T43">
        <v>7.2899999999999993E-2</v>
      </c>
      <c r="U43">
        <v>50.725524257885418</v>
      </c>
      <c r="V43">
        <v>4.1113002517985606</v>
      </c>
      <c r="W43">
        <v>10.545967245619609</v>
      </c>
      <c r="X43">
        <v>45.117402577139408</v>
      </c>
      <c r="Y43">
        <v>0</v>
      </c>
      <c r="Z43">
        <v>5.7566195999999996</v>
      </c>
      <c r="AA43">
        <v>18.738439250802877</v>
      </c>
      <c r="AB43">
        <v>19.470258505283525</v>
      </c>
      <c r="AC43">
        <v>14.29603875545579</v>
      </c>
      <c r="AD43">
        <v>17.698766931898408</v>
      </c>
      <c r="AE43">
        <v>24.008369573977422</v>
      </c>
      <c r="AF43">
        <v>5.782561660395813</v>
      </c>
      <c r="AG43">
        <v>28.834859755949992</v>
      </c>
      <c r="AH43">
        <v>68.823600727200002</v>
      </c>
      <c r="AI43">
        <v>9.2801421809879461</v>
      </c>
      <c r="AJ43">
        <v>0</v>
      </c>
      <c r="AK43">
        <v>27.287740101513474</v>
      </c>
      <c r="AL43">
        <v>56.348500000000001</v>
      </c>
      <c r="AM43">
        <v>7.6468373571991757</v>
      </c>
      <c r="AN43">
        <v>3.0987422990639748E-2</v>
      </c>
      <c r="AO43">
        <v>11.621231999999999</v>
      </c>
      <c r="AP43">
        <v>5.0637063490511593</v>
      </c>
      <c r="AQ43">
        <v>0</v>
      </c>
      <c r="AR43">
        <v>20.850699999999996</v>
      </c>
      <c r="AS43">
        <v>15.421718869025854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1.9660122</v>
      </c>
      <c r="AZ43">
        <v>2.4125571000000003</v>
      </c>
      <c r="BA43">
        <v>1.5900138000000001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765.09500720581127</v>
      </c>
      <c r="DN43">
        <v>25.337233572057343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140.40856745101004</v>
      </c>
      <c r="L44">
        <v>4.9759502571167102</v>
      </c>
      <c r="M44">
        <v>37.143427941942036</v>
      </c>
      <c r="N44">
        <v>40.655316201375186</v>
      </c>
      <c r="O44">
        <v>45.070745181752756</v>
      </c>
      <c r="P44">
        <v>26.163508599804128</v>
      </c>
      <c r="Q44">
        <v>4.0016989300429229</v>
      </c>
      <c r="R44">
        <v>10.755208174658707</v>
      </c>
      <c r="S44">
        <v>6.4609540091798214</v>
      </c>
      <c r="T44">
        <v>7.2899999999999993E-2</v>
      </c>
      <c r="U44">
        <v>50.725524257885418</v>
      </c>
      <c r="V44">
        <v>4.1113002517985606</v>
      </c>
      <c r="W44">
        <v>10.545967245619609</v>
      </c>
      <c r="X44">
        <v>45.117402577139408</v>
      </c>
      <c r="Y44">
        <v>0</v>
      </c>
      <c r="Z44">
        <v>5.7566195999999996</v>
      </c>
      <c r="AA44">
        <v>18.738439250802877</v>
      </c>
      <c r="AB44">
        <v>19.470258505283525</v>
      </c>
      <c r="AC44">
        <v>14.29603875545579</v>
      </c>
      <c r="AD44">
        <v>17.698766931898408</v>
      </c>
      <c r="AE44">
        <v>24.008369573977422</v>
      </c>
      <c r="AF44">
        <v>5.782561660395813</v>
      </c>
      <c r="AG44">
        <v>28.834859755949992</v>
      </c>
      <c r="AH44">
        <v>68.823600727200002</v>
      </c>
      <c r="AI44">
        <v>9.2801421809879461</v>
      </c>
      <c r="AJ44">
        <v>0</v>
      </c>
      <c r="AK44">
        <v>27.287740101513474</v>
      </c>
      <c r="AL44">
        <v>56.348500000000001</v>
      </c>
      <c r="AM44">
        <v>7.6468373571991757</v>
      </c>
      <c r="AN44">
        <v>3.0987422990639748E-2</v>
      </c>
      <c r="AO44">
        <v>11.621231999999999</v>
      </c>
      <c r="AP44">
        <v>5.0637063490511593</v>
      </c>
      <c r="AQ44">
        <v>0</v>
      </c>
      <c r="AR44">
        <v>20.850699999999996</v>
      </c>
      <c r="AS44">
        <v>15.421718869025854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1.9660122</v>
      </c>
      <c r="AZ44">
        <v>2.4125571000000003</v>
      </c>
      <c r="BA44">
        <v>1.5900138000000001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765.09836344602229</v>
      </c>
      <c r="DN44">
        <v>25.337344775035191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140.40510000782132</v>
      </c>
      <c r="L45">
        <v>4.9759502571167102</v>
      </c>
      <c r="M45">
        <v>37.143427941942036</v>
      </c>
      <c r="N45">
        <v>34.249544300081041</v>
      </c>
      <c r="O45">
        <v>45.070745181752756</v>
      </c>
      <c r="P45">
        <v>19.059719368077293</v>
      </c>
      <c r="Q45">
        <v>4.0016989300429229</v>
      </c>
      <c r="R45">
        <v>10.755208174658707</v>
      </c>
      <c r="S45">
        <v>6.4609540091798214</v>
      </c>
      <c r="T45">
        <v>7.2899999999999993E-2</v>
      </c>
      <c r="U45">
        <v>50.725524257885418</v>
      </c>
      <c r="V45">
        <v>4.1113002517985606</v>
      </c>
      <c r="W45">
        <v>10.545967245619609</v>
      </c>
      <c r="X45">
        <v>36.881195103117349</v>
      </c>
      <c r="Y45">
        <v>0</v>
      </c>
      <c r="Z45">
        <v>5.7566195999999996</v>
      </c>
      <c r="AA45">
        <v>18.738439250802877</v>
      </c>
      <c r="AB45">
        <v>19.470258505283525</v>
      </c>
      <c r="AC45">
        <v>14.29603875545579</v>
      </c>
      <c r="AD45">
        <v>17.698766931898408</v>
      </c>
      <c r="AE45">
        <v>24.008369573977422</v>
      </c>
      <c r="AF45">
        <v>5.782561660395813</v>
      </c>
      <c r="AG45">
        <v>28.834859755949992</v>
      </c>
      <c r="AH45">
        <v>68.823600727200002</v>
      </c>
      <c r="AI45">
        <v>9.2801421809879461</v>
      </c>
      <c r="AJ45">
        <v>0</v>
      </c>
      <c r="AK45">
        <v>27.287740101513474</v>
      </c>
      <c r="AL45">
        <v>56.348500000000001</v>
      </c>
      <c r="AM45">
        <v>7.6468373571991757</v>
      </c>
      <c r="AN45">
        <v>3.0987422990639748E-2</v>
      </c>
      <c r="AO45">
        <v>11.621231999999999</v>
      </c>
      <c r="AP45">
        <v>5.0637063490511593</v>
      </c>
      <c r="AQ45">
        <v>0</v>
      </c>
      <c r="AR45">
        <v>20.850699999999996</v>
      </c>
      <c r="AS45">
        <v>15.421718869025854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1.9660122</v>
      </c>
      <c r="AZ45">
        <v>2.4125571000000003</v>
      </c>
      <c r="BA45">
        <v>1.5900138000000001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744.04535657300801</v>
      </c>
      <c r="DN45">
        <v>24.641115597817439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140.40856745101004</v>
      </c>
      <c r="L46">
        <v>4.9759502571167102</v>
      </c>
      <c r="M46">
        <v>37.143427941942036</v>
      </c>
      <c r="N46">
        <v>34.249544300081041</v>
      </c>
      <c r="O46">
        <v>30.523806466965421</v>
      </c>
      <c r="P46">
        <v>19.059719368077293</v>
      </c>
      <c r="Q46">
        <v>4.0016989300429229</v>
      </c>
      <c r="R46">
        <v>10.755208174658707</v>
      </c>
      <c r="S46">
        <v>6.4609540091798214</v>
      </c>
      <c r="T46">
        <v>7.2899999999999993E-2</v>
      </c>
      <c r="U46">
        <v>50.725524257885418</v>
      </c>
      <c r="V46">
        <v>4.1113002517985606</v>
      </c>
      <c r="W46">
        <v>10.545967245619609</v>
      </c>
      <c r="X46">
        <v>36.881195103117349</v>
      </c>
      <c r="Y46">
        <v>0</v>
      </c>
      <c r="Z46">
        <v>5.7566195999999996</v>
      </c>
      <c r="AA46">
        <v>18.738439250802877</v>
      </c>
      <c r="AB46">
        <v>19.470258505283525</v>
      </c>
      <c r="AC46">
        <v>14.29603875545579</v>
      </c>
      <c r="AD46">
        <v>17.698766931898408</v>
      </c>
      <c r="AE46">
        <v>24.008369573977422</v>
      </c>
      <c r="AF46">
        <v>5.782561660395813</v>
      </c>
      <c r="AG46">
        <v>28.834859755949992</v>
      </c>
      <c r="AH46">
        <v>68.823600727200002</v>
      </c>
      <c r="AI46">
        <v>9.2801421809879461</v>
      </c>
      <c r="AJ46">
        <v>0</v>
      </c>
      <c r="AK46">
        <v>27.287740101513474</v>
      </c>
      <c r="AL46">
        <v>56.348500000000001</v>
      </c>
      <c r="AM46">
        <v>7.6468373571991757</v>
      </c>
      <c r="AN46">
        <v>3.0987422990639748E-2</v>
      </c>
      <c r="AO46">
        <v>11.621231999999999</v>
      </c>
      <c r="AP46">
        <v>5.0637063490511593</v>
      </c>
      <c r="AQ46">
        <v>0</v>
      </c>
      <c r="AR46">
        <v>22.790299999999991</v>
      </c>
      <c r="AS46">
        <v>15.421718869025854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1.9660122</v>
      </c>
      <c r="AZ46">
        <v>2.4125571000000003</v>
      </c>
      <c r="BA46">
        <v>1.5900138000000001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731.84480881798504</v>
      </c>
      <c r="DN46">
        <v>24.237792081241956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139.97812535257734</v>
      </c>
      <c r="L47">
        <v>5.0051372299616945</v>
      </c>
      <c r="M47">
        <v>64.963251017061211</v>
      </c>
      <c r="N47">
        <v>46.794751840738122</v>
      </c>
      <c r="O47">
        <v>57.473457338394496</v>
      </c>
      <c r="P47">
        <v>22.845354395382572</v>
      </c>
      <c r="Q47">
        <v>3.9440247769491776</v>
      </c>
      <c r="R47">
        <v>10.322029643801637</v>
      </c>
      <c r="S47">
        <v>6.5028906706338088</v>
      </c>
      <c r="T47">
        <v>7.2899999999999993E-2</v>
      </c>
      <c r="U47">
        <v>50.725524257885418</v>
      </c>
      <c r="V47">
        <v>4.1113002517985606</v>
      </c>
      <c r="W47">
        <v>5.5472958661347835</v>
      </c>
      <c r="X47">
        <v>36.600110861482733</v>
      </c>
      <c r="Y47">
        <v>0</v>
      </c>
      <c r="Z47">
        <v>5.7566195999999996</v>
      </c>
      <c r="AA47">
        <v>18.738439250802877</v>
      </c>
      <c r="AB47">
        <v>19.470258505283525</v>
      </c>
      <c r="AC47">
        <v>14.29603875545579</v>
      </c>
      <c r="AD47">
        <v>17.698766931898408</v>
      </c>
      <c r="AE47">
        <v>24.008369573977422</v>
      </c>
      <c r="AF47">
        <v>4.3369207188125625</v>
      </c>
      <c r="AG47">
        <v>28.834859755949992</v>
      </c>
      <c r="AH47">
        <v>68.823600727200002</v>
      </c>
      <c r="AI47">
        <v>9.2801421809879461</v>
      </c>
      <c r="AJ47">
        <v>0</v>
      </c>
      <c r="AK47">
        <v>27.287740101513474</v>
      </c>
      <c r="AL47">
        <v>39.877400000000002</v>
      </c>
      <c r="AM47">
        <v>7.6468373571991757</v>
      </c>
      <c r="AN47">
        <v>3.0987422990639748E-2</v>
      </c>
      <c r="AO47">
        <v>11.621231999999999</v>
      </c>
      <c r="AP47">
        <v>5.0637063490511593</v>
      </c>
      <c r="AQ47">
        <v>0</v>
      </c>
      <c r="AR47">
        <v>22.790299999999991</v>
      </c>
      <c r="AS47">
        <v>15.421718869025854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1.9660122</v>
      </c>
      <c r="AZ47">
        <v>2.4125571000000003</v>
      </c>
      <c r="BA47">
        <v>1.5900138000000001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777.39270094642904</v>
      </c>
      <c r="DN47">
        <v>25.743548756521015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139.98333472697624</v>
      </c>
      <c r="L48">
        <v>5.0051372299616945</v>
      </c>
      <c r="M48">
        <v>64.940696266386638</v>
      </c>
      <c r="N48">
        <v>46.794751840738122</v>
      </c>
      <c r="O48">
        <v>60.206944957217182</v>
      </c>
      <c r="P48">
        <v>22.845354395382572</v>
      </c>
      <c r="Q48">
        <v>3.9440247769491776</v>
      </c>
      <c r="R48">
        <v>10.322029643801637</v>
      </c>
      <c r="S48">
        <v>6.5028906706338088</v>
      </c>
      <c r="T48">
        <v>7.2899999999999993E-2</v>
      </c>
      <c r="U48">
        <v>50.725524257885418</v>
      </c>
      <c r="V48">
        <v>4.1113002517985606</v>
      </c>
      <c r="W48">
        <v>5.5472958661347835</v>
      </c>
      <c r="X48">
        <v>36.600110861482733</v>
      </c>
      <c r="Y48">
        <v>0</v>
      </c>
      <c r="Z48">
        <v>5.7566195999999996</v>
      </c>
      <c r="AA48">
        <v>18.738439250802877</v>
      </c>
      <c r="AB48">
        <v>19.470258505283525</v>
      </c>
      <c r="AC48">
        <v>14.29603875545579</v>
      </c>
      <c r="AD48">
        <v>17.698766931898408</v>
      </c>
      <c r="AE48">
        <v>24.008369573977422</v>
      </c>
      <c r="AF48">
        <v>4.3369207188125625</v>
      </c>
      <c r="AG48">
        <v>28.834859755949992</v>
      </c>
      <c r="AH48">
        <v>68.823600727200002</v>
      </c>
      <c r="AI48">
        <v>9.2801421809879461</v>
      </c>
      <c r="AJ48">
        <v>0</v>
      </c>
      <c r="AK48">
        <v>27.287740101513474</v>
      </c>
      <c r="AL48">
        <v>39.877400000000002</v>
      </c>
      <c r="AM48">
        <v>7.6468373571991757</v>
      </c>
      <c r="AN48">
        <v>3.0987422990639748E-2</v>
      </c>
      <c r="AO48">
        <v>11.621231999999999</v>
      </c>
      <c r="AP48">
        <v>5.0637063490511593</v>
      </c>
      <c r="AQ48">
        <v>0</v>
      </c>
      <c r="AR48">
        <v>20.850699999999996</v>
      </c>
      <c r="AS48">
        <v>15.421718869025854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1.9660122</v>
      </c>
      <c r="AZ48">
        <v>2.4125571000000003</v>
      </c>
      <c r="BA48">
        <v>1.5900138000000001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778.14439425943806</v>
      </c>
      <c r="DN48">
        <v>25.768397686058954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139.97812535257734</v>
      </c>
      <c r="L49">
        <v>5.0051372299616945</v>
      </c>
      <c r="M49">
        <v>36.563965767203484</v>
      </c>
      <c r="N49">
        <v>34.249544300081041</v>
      </c>
      <c r="O49">
        <v>30.523806466965421</v>
      </c>
      <c r="P49">
        <v>18.637900443751807</v>
      </c>
      <c r="Q49">
        <v>3.9440247769491776</v>
      </c>
      <c r="R49">
        <v>10.344158465878726</v>
      </c>
      <c r="S49">
        <v>6.5028906706338088</v>
      </c>
      <c r="T49">
        <v>7.2899999999999993E-2</v>
      </c>
      <c r="U49">
        <v>50.725524257885418</v>
      </c>
      <c r="V49">
        <v>4.1113002517985606</v>
      </c>
      <c r="W49">
        <v>5.5472958661347835</v>
      </c>
      <c r="X49">
        <v>36.600110861482733</v>
      </c>
      <c r="Y49">
        <v>0</v>
      </c>
      <c r="Z49">
        <v>5.7566195999999996</v>
      </c>
      <c r="AA49">
        <v>18.738439250802877</v>
      </c>
      <c r="AB49">
        <v>19.470258505283525</v>
      </c>
      <c r="AC49">
        <v>14.29603875545579</v>
      </c>
      <c r="AD49">
        <v>17.698766931898408</v>
      </c>
      <c r="AE49">
        <v>24.008369573977422</v>
      </c>
      <c r="AF49">
        <v>4.3369207188125625</v>
      </c>
      <c r="AG49">
        <v>28.834859755949992</v>
      </c>
      <c r="AH49">
        <v>68.823600727200002</v>
      </c>
      <c r="AI49">
        <v>9.2801421809879461</v>
      </c>
      <c r="AJ49">
        <v>0</v>
      </c>
      <c r="AK49">
        <v>27.287740101513474</v>
      </c>
      <c r="AL49">
        <v>39.877400000000002</v>
      </c>
      <c r="AM49">
        <v>7.6468373571991757</v>
      </c>
      <c r="AN49">
        <v>3.0987422990639748E-2</v>
      </c>
      <c r="AO49">
        <v>11.621231999999999</v>
      </c>
      <c r="AP49">
        <v>5.0637063490511593</v>
      </c>
      <c r="AQ49">
        <v>0</v>
      </c>
      <c r="AR49">
        <v>20.850699999999996</v>
      </c>
      <c r="AS49">
        <v>15.421718869025854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1.9660122</v>
      </c>
      <c r="AZ49">
        <v>2.4125571000000003</v>
      </c>
      <c r="BA49">
        <v>1.5900138000000001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705.74224231234234</v>
      </c>
      <c r="DN49">
        <v>23.374938599110187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139.97961353202595</v>
      </c>
      <c r="L50">
        <v>5.0051372299616945</v>
      </c>
      <c r="M50">
        <v>36.563965767203484</v>
      </c>
      <c r="N50">
        <v>34.249544300081041</v>
      </c>
      <c r="O50">
        <v>30.523806466965421</v>
      </c>
      <c r="P50">
        <v>18.637900443751807</v>
      </c>
      <c r="Q50">
        <v>3.9440247769491776</v>
      </c>
      <c r="R50">
        <v>10.344158465878726</v>
      </c>
      <c r="S50">
        <v>6.5028906706338088</v>
      </c>
      <c r="T50">
        <v>7.2899999999999993E-2</v>
      </c>
      <c r="U50">
        <v>50.725524257885418</v>
      </c>
      <c r="V50">
        <v>4.1113002517985606</v>
      </c>
      <c r="W50">
        <v>5.5472958661347835</v>
      </c>
      <c r="X50">
        <v>36.600110861482733</v>
      </c>
      <c r="Y50">
        <v>0</v>
      </c>
      <c r="Z50">
        <v>5.7566195999999996</v>
      </c>
      <c r="AA50">
        <v>18.738439250802877</v>
      </c>
      <c r="AB50">
        <v>19.470258505283525</v>
      </c>
      <c r="AC50">
        <v>14.29603875545579</v>
      </c>
      <c r="AD50">
        <v>17.698766931898408</v>
      </c>
      <c r="AE50">
        <v>24.008369573977422</v>
      </c>
      <c r="AF50">
        <v>4.3369207188125625</v>
      </c>
      <c r="AG50">
        <v>28.834859755949992</v>
      </c>
      <c r="AH50">
        <v>68.823600727200002</v>
      </c>
      <c r="AI50">
        <v>9.2801421809879461</v>
      </c>
      <c r="AJ50">
        <v>0</v>
      </c>
      <c r="AK50">
        <v>27.287740101513474</v>
      </c>
      <c r="AL50">
        <v>39.877400000000002</v>
      </c>
      <c r="AM50">
        <v>7.6468373571991757</v>
      </c>
      <c r="AN50">
        <v>3.0987422990639748E-2</v>
      </c>
      <c r="AO50">
        <v>11.621231999999999</v>
      </c>
      <c r="AP50">
        <v>5.0637063490511593</v>
      </c>
      <c r="AQ50">
        <v>0</v>
      </c>
      <c r="AR50">
        <v>20.850699999999996</v>
      </c>
      <c r="AS50">
        <v>15.421718869025854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1.9660122</v>
      </c>
      <c r="AZ50">
        <v>2.4125571000000003</v>
      </c>
      <c r="BA50">
        <v>1.5900138000000001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705.7436827267536</v>
      </c>
      <c r="DN50">
        <v>23.374986364147624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139.97440415762708</v>
      </c>
      <c r="L51">
        <v>5.0051372299616945</v>
      </c>
      <c r="M51">
        <v>36.563965767203484</v>
      </c>
      <c r="N51">
        <v>34.249544300081041</v>
      </c>
      <c r="O51">
        <v>37.031023459553339</v>
      </c>
      <c r="P51">
        <v>18.637900443751807</v>
      </c>
      <c r="Q51">
        <v>3.9440247769491776</v>
      </c>
      <c r="R51">
        <v>10.344158465878726</v>
      </c>
      <c r="S51">
        <v>6.5028906706338088</v>
      </c>
      <c r="T51">
        <v>7.2899999999999993E-2</v>
      </c>
      <c r="U51">
        <v>50.725524257885418</v>
      </c>
      <c r="V51">
        <v>4.1113002517985606</v>
      </c>
      <c r="W51">
        <v>5.2134918393523249</v>
      </c>
      <c r="X51">
        <v>36.600110861482733</v>
      </c>
      <c r="Y51">
        <v>0</v>
      </c>
      <c r="Z51">
        <v>5.7566195999999996</v>
      </c>
      <c r="AA51">
        <v>18.738439250802877</v>
      </c>
      <c r="AB51">
        <v>19.470258505283525</v>
      </c>
      <c r="AC51">
        <v>14.29603875545579</v>
      </c>
      <c r="AD51">
        <v>17.698766931898408</v>
      </c>
      <c r="AE51">
        <v>24.008369573977422</v>
      </c>
      <c r="AF51">
        <v>4.3369207188125625</v>
      </c>
      <c r="AG51">
        <v>28.834859755949992</v>
      </c>
      <c r="AH51">
        <v>68.823600727200002</v>
      </c>
      <c r="AI51">
        <v>9.2801421809879461</v>
      </c>
      <c r="AJ51">
        <v>0</v>
      </c>
      <c r="AK51">
        <v>27.287740101513474</v>
      </c>
      <c r="AL51">
        <v>63.370389999999993</v>
      </c>
      <c r="AM51">
        <v>7.6468373571991757</v>
      </c>
      <c r="AN51">
        <v>3.0987422990639748E-2</v>
      </c>
      <c r="AO51">
        <v>11.621231999999999</v>
      </c>
      <c r="AP51">
        <v>5.0637063490511593</v>
      </c>
      <c r="AQ51">
        <v>0</v>
      </c>
      <c r="AR51">
        <v>20.850699999999996</v>
      </c>
      <c r="AS51">
        <v>15.421718869025854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1.9660122</v>
      </c>
      <c r="AZ51">
        <v>2.4125571000000003</v>
      </c>
      <c r="BA51">
        <v>1.5900138000000001</v>
      </c>
      <c r="BB51">
        <v>1.2975749999999999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734.45571501105837</v>
      </c>
      <c r="DN51">
        <v>24.324147671249513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139.97961353202595</v>
      </c>
      <c r="L52">
        <v>5.0051372299616945</v>
      </c>
      <c r="M52">
        <v>36.563965767203484</v>
      </c>
      <c r="N52">
        <v>34.249544300081041</v>
      </c>
      <c r="O52">
        <v>37.031023459553339</v>
      </c>
      <c r="P52">
        <v>18.637900443751807</v>
      </c>
      <c r="Q52">
        <v>3.9440247769491776</v>
      </c>
      <c r="R52">
        <v>10.344158465878726</v>
      </c>
      <c r="S52">
        <v>6.5028906706338088</v>
      </c>
      <c r="T52">
        <v>7.2899999999999993E-2</v>
      </c>
      <c r="U52">
        <v>50.725524257885418</v>
      </c>
      <c r="V52">
        <v>4.1113002517985606</v>
      </c>
      <c r="W52">
        <v>5.2134918393523249</v>
      </c>
      <c r="X52">
        <v>36.600110861482733</v>
      </c>
      <c r="Y52">
        <v>0</v>
      </c>
      <c r="Z52">
        <v>5.7566195999999996</v>
      </c>
      <c r="AA52">
        <v>18.738439250802877</v>
      </c>
      <c r="AB52">
        <v>19.470258505283525</v>
      </c>
      <c r="AC52">
        <v>14.29603875545579</v>
      </c>
      <c r="AD52">
        <v>17.698766931898408</v>
      </c>
      <c r="AE52">
        <v>24.008369573977422</v>
      </c>
      <c r="AF52">
        <v>4.3369207188125625</v>
      </c>
      <c r="AG52">
        <v>28.834859755949992</v>
      </c>
      <c r="AH52">
        <v>68.823600727200002</v>
      </c>
      <c r="AI52">
        <v>9.2801421809879461</v>
      </c>
      <c r="AJ52">
        <v>0</v>
      </c>
      <c r="AK52">
        <v>27.287740101513474</v>
      </c>
      <c r="AL52">
        <v>63.370389999999993</v>
      </c>
      <c r="AM52">
        <v>7.6468373571991757</v>
      </c>
      <c r="AN52">
        <v>3.0987422990639748E-2</v>
      </c>
      <c r="AO52">
        <v>11.621231999999999</v>
      </c>
      <c r="AP52">
        <v>5.0637063490511593</v>
      </c>
      <c r="AQ52">
        <v>0</v>
      </c>
      <c r="AR52">
        <v>20.850699999999996</v>
      </c>
      <c r="AS52">
        <v>15.421718869025854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1.9660122</v>
      </c>
      <c r="AZ52">
        <v>2.4125571000000003</v>
      </c>
      <c r="BA52">
        <v>1.5900138000000001</v>
      </c>
      <c r="BB52">
        <v>1.2975749999999999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734.46075720782619</v>
      </c>
      <c r="DN52">
        <v>24.324314848880626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139.97961353202595</v>
      </c>
      <c r="L53">
        <v>5.0051372299616945</v>
      </c>
      <c r="M53">
        <v>36.563965767203484</v>
      </c>
      <c r="N53">
        <v>40.655316201375186</v>
      </c>
      <c r="O53">
        <v>45.070745181752756</v>
      </c>
      <c r="P53">
        <v>25.741689675478646</v>
      </c>
      <c r="Q53">
        <v>3.9440247769491776</v>
      </c>
      <c r="R53">
        <v>10.344158465878726</v>
      </c>
      <c r="S53">
        <v>6.5028906706338088</v>
      </c>
      <c r="T53">
        <v>7.2899999999999993E-2</v>
      </c>
      <c r="U53">
        <v>50.725524257885418</v>
      </c>
      <c r="V53">
        <v>4.1113002517985606</v>
      </c>
      <c r="W53">
        <v>5.2134918393523249</v>
      </c>
      <c r="X53">
        <v>36.600110861482733</v>
      </c>
      <c r="Y53">
        <v>0</v>
      </c>
      <c r="Z53">
        <v>5.7566195999999996</v>
      </c>
      <c r="AA53">
        <v>18.738439250802877</v>
      </c>
      <c r="AB53">
        <v>19.470258505283525</v>
      </c>
      <c r="AC53">
        <v>14.29603875545579</v>
      </c>
      <c r="AD53">
        <v>17.698766931898408</v>
      </c>
      <c r="AE53">
        <v>24.008369573977422</v>
      </c>
      <c r="AF53">
        <v>4.3369207188125625</v>
      </c>
      <c r="AG53">
        <v>28.834859755949992</v>
      </c>
      <c r="AH53">
        <v>68.823600727200002</v>
      </c>
      <c r="AI53">
        <v>9.2801421809879461</v>
      </c>
      <c r="AJ53">
        <v>0</v>
      </c>
      <c r="AK53">
        <v>27.287740101513474</v>
      </c>
      <c r="AL53">
        <v>63.370389999999993</v>
      </c>
      <c r="AM53">
        <v>7.6468373571991757</v>
      </c>
      <c r="AN53">
        <v>3.0987422990639748E-2</v>
      </c>
      <c r="AO53">
        <v>11.621231999999999</v>
      </c>
      <c r="AP53">
        <v>5.0637063490511593</v>
      </c>
      <c r="AQ53">
        <v>0</v>
      </c>
      <c r="AR53">
        <v>20.850699999999996</v>
      </c>
      <c r="AS53">
        <v>15.421718869025854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1.9660122</v>
      </c>
      <c r="AZ53">
        <v>2.4125571000000003</v>
      </c>
      <c r="BA53">
        <v>1.5900138000000001</v>
      </c>
      <c r="BB53">
        <v>1.2975749999999999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755.32046317933555</v>
      </c>
      <c r="DN53">
        <v>25.013891732591667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139.97440415762708</v>
      </c>
      <c r="L54">
        <v>5.0051372299616945</v>
      </c>
      <c r="M54">
        <v>36.563965767203484</v>
      </c>
      <c r="N54">
        <v>40.655316201375186</v>
      </c>
      <c r="O54">
        <v>45.070745181752756</v>
      </c>
      <c r="P54">
        <v>25.741689675478646</v>
      </c>
      <c r="Q54">
        <v>3.9440247769491776</v>
      </c>
      <c r="R54">
        <v>10.344158465878726</v>
      </c>
      <c r="S54">
        <v>6.5028906706338088</v>
      </c>
      <c r="T54">
        <v>7.2899999999999993E-2</v>
      </c>
      <c r="U54">
        <v>50.725524257885418</v>
      </c>
      <c r="V54">
        <v>4.1113002517985606</v>
      </c>
      <c r="W54">
        <v>5.2134918393523249</v>
      </c>
      <c r="X54">
        <v>36.600110861482733</v>
      </c>
      <c r="Y54">
        <v>0</v>
      </c>
      <c r="Z54">
        <v>5.7566195999999996</v>
      </c>
      <c r="AA54">
        <v>18.738439250802877</v>
      </c>
      <c r="AB54">
        <v>19.470258505283525</v>
      </c>
      <c r="AC54">
        <v>14.29603875545579</v>
      </c>
      <c r="AD54">
        <v>17.698766931898408</v>
      </c>
      <c r="AE54">
        <v>24.008369573977422</v>
      </c>
      <c r="AF54">
        <v>4.3369207188125625</v>
      </c>
      <c r="AG54">
        <v>28.834859755949992</v>
      </c>
      <c r="AH54">
        <v>68.823600727200002</v>
      </c>
      <c r="AI54">
        <v>9.2801421809879461</v>
      </c>
      <c r="AJ54">
        <v>0</v>
      </c>
      <c r="AK54">
        <v>27.287740101513474</v>
      </c>
      <c r="AL54">
        <v>63.370389999999993</v>
      </c>
      <c r="AM54">
        <v>7.6468373571991757</v>
      </c>
      <c r="AN54">
        <v>3.0987422990639748E-2</v>
      </c>
      <c r="AO54">
        <v>11.621231999999999</v>
      </c>
      <c r="AP54">
        <v>5.0637063490511593</v>
      </c>
      <c r="AQ54">
        <v>0</v>
      </c>
      <c r="AR54">
        <v>20.850699999999996</v>
      </c>
      <c r="AS54">
        <v>15.421718869025854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1.9660122</v>
      </c>
      <c r="AZ54">
        <v>2.4125571000000003</v>
      </c>
      <c r="BA54">
        <v>1.5900138000000001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755.31542098256784</v>
      </c>
      <c r="DN54">
        <v>25.013724554960554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139.97961353202595</v>
      </c>
      <c r="L55">
        <v>4.9867595494545975</v>
      </c>
      <c r="M55">
        <v>36.563965767203484</v>
      </c>
      <c r="N55">
        <v>40.655316201375186</v>
      </c>
      <c r="O55">
        <v>45.070745181752756</v>
      </c>
      <c r="P55">
        <v>25.741689675478646</v>
      </c>
      <c r="Q55">
        <v>3.9440247769491776</v>
      </c>
      <c r="R55">
        <v>10.344158465878726</v>
      </c>
      <c r="S55">
        <v>6.5028906706338088</v>
      </c>
      <c r="T55">
        <v>7.2899999999999993E-2</v>
      </c>
      <c r="U55">
        <v>50.725524257885418</v>
      </c>
      <c r="V55">
        <v>4.1113002517985606</v>
      </c>
      <c r="W55">
        <v>5.2134918393523249</v>
      </c>
      <c r="X55">
        <v>36.600110861482733</v>
      </c>
      <c r="Y55">
        <v>0</v>
      </c>
      <c r="Z55">
        <v>5.7566195999999996</v>
      </c>
      <c r="AA55">
        <v>18.738439250802877</v>
      </c>
      <c r="AB55">
        <v>19.470258505283525</v>
      </c>
      <c r="AC55">
        <v>14.29603875545579</v>
      </c>
      <c r="AD55">
        <v>17.698766931898408</v>
      </c>
      <c r="AE55">
        <v>24.008369573977422</v>
      </c>
      <c r="AF55">
        <v>4.3369207188125625</v>
      </c>
      <c r="AG55">
        <v>28.834859755949992</v>
      </c>
      <c r="AH55">
        <v>68.823600727200002</v>
      </c>
      <c r="AI55">
        <v>9.2801421809879461</v>
      </c>
      <c r="AJ55">
        <v>0</v>
      </c>
      <c r="AK55">
        <v>27.287740101513474</v>
      </c>
      <c r="AL55">
        <v>63.370389999999993</v>
      </c>
      <c r="AM55">
        <v>7.6468373571991757</v>
      </c>
      <c r="AN55">
        <v>3.0987422990639748E-2</v>
      </c>
      <c r="AO55">
        <v>11.621231999999999</v>
      </c>
      <c r="AP55">
        <v>5.0637063490511593</v>
      </c>
      <c r="AQ55">
        <v>0</v>
      </c>
      <c r="AR55">
        <v>20.850699999999996</v>
      </c>
      <c r="AS55">
        <v>15.869177995939257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1.9660122</v>
      </c>
      <c r="AZ55">
        <v>2.4125571000000003</v>
      </c>
      <c r="BA55">
        <v>1.5900138000000001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755.73581369509793</v>
      </c>
      <c r="DN55">
        <v>25.027622663235519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139.97440415762708</v>
      </c>
      <c r="L56">
        <v>4.9867595494545975</v>
      </c>
      <c r="M56">
        <v>36.563965767203484</v>
      </c>
      <c r="N56">
        <v>40.655316201375186</v>
      </c>
      <c r="O56">
        <v>45.070745181752756</v>
      </c>
      <c r="P56">
        <v>25.741689675478646</v>
      </c>
      <c r="Q56">
        <v>3.9440247769491776</v>
      </c>
      <c r="R56">
        <v>10.344158465878726</v>
      </c>
      <c r="S56">
        <v>6.5028906706338088</v>
      </c>
      <c r="T56">
        <v>7.2899999999999993E-2</v>
      </c>
      <c r="U56">
        <v>50.725524257885418</v>
      </c>
      <c r="V56">
        <v>4.1113002517985606</v>
      </c>
      <c r="W56">
        <v>5.2134918393523249</v>
      </c>
      <c r="X56">
        <v>36.600110861482733</v>
      </c>
      <c r="Y56">
        <v>0</v>
      </c>
      <c r="Z56">
        <v>5.7566195999999996</v>
      </c>
      <c r="AA56">
        <v>18.738439250802877</v>
      </c>
      <c r="AB56">
        <v>19.470258505283525</v>
      </c>
      <c r="AC56">
        <v>14.29603875545579</v>
      </c>
      <c r="AD56">
        <v>17.698766931898408</v>
      </c>
      <c r="AE56">
        <v>24.008369573977422</v>
      </c>
      <c r="AF56">
        <v>4.3369207188125625</v>
      </c>
      <c r="AG56">
        <v>28.834859755949992</v>
      </c>
      <c r="AH56">
        <v>68.823600727200002</v>
      </c>
      <c r="AI56">
        <v>9.2801421809879461</v>
      </c>
      <c r="AJ56">
        <v>0</v>
      </c>
      <c r="AK56">
        <v>27.287740101513474</v>
      </c>
      <c r="AL56">
        <v>63.370389999999993</v>
      </c>
      <c r="AM56">
        <v>7.6468373571991757</v>
      </c>
      <c r="AN56">
        <v>3.0987422990639748E-2</v>
      </c>
      <c r="AO56">
        <v>11.621231999999999</v>
      </c>
      <c r="AP56">
        <v>5.0637063490511593</v>
      </c>
      <c r="AQ56">
        <v>0</v>
      </c>
      <c r="AR56">
        <v>20.850699999999996</v>
      </c>
      <c r="AS56">
        <v>15.869177995939257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1.9660122</v>
      </c>
      <c r="AZ56">
        <v>2.4125571000000003</v>
      </c>
      <c r="BA56">
        <v>1.5900138000000001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755.73077149833023</v>
      </c>
      <c r="DN56">
        <v>25.027455485604406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140.00417446355789</v>
      </c>
      <c r="L57">
        <v>5.0051372299616945</v>
      </c>
      <c r="M57">
        <v>36.563965767203484</v>
      </c>
      <c r="N57">
        <v>40.655316201375186</v>
      </c>
      <c r="O57">
        <v>45.070745181752756</v>
      </c>
      <c r="P57">
        <v>25.741689675478646</v>
      </c>
      <c r="Q57">
        <v>3.9440247769491776</v>
      </c>
      <c r="R57">
        <v>10.67042170599334</v>
      </c>
      <c r="S57">
        <v>6.5028906706338088</v>
      </c>
      <c r="T57">
        <v>7.2899999999999993E-2</v>
      </c>
      <c r="U57">
        <v>50.725524257885418</v>
      </c>
      <c r="V57">
        <v>4.1113002517985606</v>
      </c>
      <c r="W57">
        <v>10.586506866240688</v>
      </c>
      <c r="X57">
        <v>36.600110861482733</v>
      </c>
      <c r="Y57">
        <v>0</v>
      </c>
      <c r="Z57">
        <v>5.7566195999999996</v>
      </c>
      <c r="AA57">
        <v>18.738439250802877</v>
      </c>
      <c r="AB57">
        <v>19.470258505283525</v>
      </c>
      <c r="AC57">
        <v>14.29603875545579</v>
      </c>
      <c r="AD57">
        <v>17.698766931898408</v>
      </c>
      <c r="AE57">
        <v>24.008369573977422</v>
      </c>
      <c r="AF57">
        <v>4.3369207188125625</v>
      </c>
      <c r="AG57">
        <v>28.834859755949992</v>
      </c>
      <c r="AH57">
        <v>68.823600727200002</v>
      </c>
      <c r="AI57">
        <v>9.2801421809879461</v>
      </c>
      <c r="AJ57">
        <v>0</v>
      </c>
      <c r="AK57">
        <v>27.287740101513474</v>
      </c>
      <c r="AL57">
        <v>63.370389999999993</v>
      </c>
      <c r="AM57">
        <v>7.6468373571991757</v>
      </c>
      <c r="AN57">
        <v>3.0987422990639748E-2</v>
      </c>
      <c r="AO57">
        <v>11.621231999999999</v>
      </c>
      <c r="AP57">
        <v>5.0637063490511593</v>
      </c>
      <c r="AQ57">
        <v>0</v>
      </c>
      <c r="AR57">
        <v>20.850699999999996</v>
      </c>
      <c r="AS57">
        <v>15.869177995939257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1.9660122</v>
      </c>
      <c r="AZ57">
        <v>2.4125571000000003</v>
      </c>
      <c r="BA57">
        <v>1.5900138000000001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761.29434117194114</v>
      </c>
      <c r="DN57">
        <v>25.211312065434356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140.01161685345843</v>
      </c>
      <c r="L58">
        <v>6.3139782901102119</v>
      </c>
      <c r="M58">
        <v>36.563965767203484</v>
      </c>
      <c r="N58">
        <v>40.655316201375186</v>
      </c>
      <c r="O58">
        <v>45.070745181752756</v>
      </c>
      <c r="P58">
        <v>25.741689675478646</v>
      </c>
      <c r="Q58">
        <v>3.9440247769491776</v>
      </c>
      <c r="R58">
        <v>10.67042170599334</v>
      </c>
      <c r="S58">
        <v>6.5028906706338088</v>
      </c>
      <c r="T58">
        <v>7.2899999999999993E-2</v>
      </c>
      <c r="U58">
        <v>50.725524257885418</v>
      </c>
      <c r="V58">
        <v>4.1113002517985606</v>
      </c>
      <c r="W58">
        <v>10.586506866240688</v>
      </c>
      <c r="X58">
        <v>36.600110861482733</v>
      </c>
      <c r="Y58">
        <v>0</v>
      </c>
      <c r="Z58">
        <v>5.7566195999999996</v>
      </c>
      <c r="AA58">
        <v>18.738439250802877</v>
      </c>
      <c r="AB58">
        <v>19.470258505283525</v>
      </c>
      <c r="AC58">
        <v>14.29603875545579</v>
      </c>
      <c r="AD58">
        <v>17.698766931898408</v>
      </c>
      <c r="AE58">
        <v>24.008369573977422</v>
      </c>
      <c r="AF58">
        <v>4.3369207188125625</v>
      </c>
      <c r="AG58">
        <v>28.834859755949992</v>
      </c>
      <c r="AH58">
        <v>68.823600727200002</v>
      </c>
      <c r="AI58">
        <v>9.2801421809879461</v>
      </c>
      <c r="AJ58">
        <v>0</v>
      </c>
      <c r="AK58">
        <v>27.287740101513474</v>
      </c>
      <c r="AL58">
        <v>63.370389999999993</v>
      </c>
      <c r="AM58">
        <v>7.6468373571991757</v>
      </c>
      <c r="AN58">
        <v>3.0987422990639748E-2</v>
      </c>
      <c r="AO58">
        <v>11.621231999999999</v>
      </c>
      <c r="AP58">
        <v>5.0637063490511593</v>
      </c>
      <c r="AQ58">
        <v>0</v>
      </c>
      <c r="AR58">
        <v>20.850699999999996</v>
      </c>
      <c r="AS58">
        <v>15.869177995939257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1.9660122</v>
      </c>
      <c r="AZ58">
        <v>2.4125571000000003</v>
      </c>
      <c r="BA58">
        <v>1.5900138000000001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762.56850362337923</v>
      </c>
      <c r="DN58">
        <v>25.253433064045289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140.00417446355789</v>
      </c>
      <c r="L59">
        <v>6.7302286087834391</v>
      </c>
      <c r="M59">
        <v>36.563965767203484</v>
      </c>
      <c r="N59">
        <v>40.655316201375186</v>
      </c>
      <c r="O59">
        <v>45.070745181752756</v>
      </c>
      <c r="P59">
        <v>25.741689675478646</v>
      </c>
      <c r="Q59">
        <v>3.9440247769491776</v>
      </c>
      <c r="R59">
        <v>10.67042170599334</v>
      </c>
      <c r="S59">
        <v>6.5028906706338088</v>
      </c>
      <c r="T59">
        <v>7.2899999999999993E-2</v>
      </c>
      <c r="U59">
        <v>50.725524257885418</v>
      </c>
      <c r="V59">
        <v>4.1113002517985606</v>
      </c>
      <c r="W59">
        <v>10.586506866240688</v>
      </c>
      <c r="X59">
        <v>36.600110861482733</v>
      </c>
      <c r="Y59">
        <v>0</v>
      </c>
      <c r="Z59">
        <v>5.7566195999999996</v>
      </c>
      <c r="AA59">
        <v>18.738439250802877</v>
      </c>
      <c r="AB59">
        <v>19.470258505283525</v>
      </c>
      <c r="AC59">
        <v>14.29603875545579</v>
      </c>
      <c r="AD59">
        <v>17.698766931898408</v>
      </c>
      <c r="AE59">
        <v>24.008369573977422</v>
      </c>
      <c r="AF59">
        <v>4.3369207188125625</v>
      </c>
      <c r="AG59">
        <v>28.834859755949992</v>
      </c>
      <c r="AH59">
        <v>68.823600727200002</v>
      </c>
      <c r="AI59">
        <v>9.2801421809879461</v>
      </c>
      <c r="AJ59">
        <v>0</v>
      </c>
      <c r="AK59">
        <v>27.287740101513474</v>
      </c>
      <c r="AL59">
        <v>63.370389999999993</v>
      </c>
      <c r="AM59">
        <v>7.6468373571991757</v>
      </c>
      <c r="AN59">
        <v>3.0987422990639748E-2</v>
      </c>
      <c r="AO59">
        <v>11.621231999999999</v>
      </c>
      <c r="AP59">
        <v>5.0637063490511593</v>
      </c>
      <c r="AQ59">
        <v>0</v>
      </c>
      <c r="AR59">
        <v>20.850699999999996</v>
      </c>
      <c r="AS59">
        <v>15.421718869025854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1.9660122</v>
      </c>
      <c r="AZ59">
        <v>2.4125571000000003</v>
      </c>
      <c r="BA59">
        <v>1.5900138000000001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762.53108950299384</v>
      </c>
      <c r="DN59">
        <v>25.25219598629009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140.01161685345843</v>
      </c>
      <c r="L60">
        <v>7.3546040867932847</v>
      </c>
      <c r="M60">
        <v>36.563965767203484</v>
      </c>
      <c r="N60">
        <v>40.655316201375186</v>
      </c>
      <c r="O60">
        <v>45.070745181752756</v>
      </c>
      <c r="P60">
        <v>25.741689675478646</v>
      </c>
      <c r="Q60">
        <v>3.9440247769491776</v>
      </c>
      <c r="R60">
        <v>10.67042170599334</v>
      </c>
      <c r="S60">
        <v>6.5028906706338088</v>
      </c>
      <c r="T60">
        <v>7.2899999999999993E-2</v>
      </c>
      <c r="U60">
        <v>50.725524257885418</v>
      </c>
      <c r="V60">
        <v>4.1113002517985606</v>
      </c>
      <c r="W60">
        <v>10.586506866240688</v>
      </c>
      <c r="X60">
        <v>36.600110861482733</v>
      </c>
      <c r="Y60">
        <v>0</v>
      </c>
      <c r="Z60">
        <v>5.7566195999999996</v>
      </c>
      <c r="AA60">
        <v>18.738439250802877</v>
      </c>
      <c r="AB60">
        <v>19.470258505283525</v>
      </c>
      <c r="AC60">
        <v>14.29603875545579</v>
      </c>
      <c r="AD60">
        <v>17.698766931898408</v>
      </c>
      <c r="AE60">
        <v>24.008369573977422</v>
      </c>
      <c r="AF60">
        <v>4.3369207188125625</v>
      </c>
      <c r="AG60">
        <v>28.834859755949992</v>
      </c>
      <c r="AH60">
        <v>68.823600727200002</v>
      </c>
      <c r="AI60">
        <v>9.2801421809879461</v>
      </c>
      <c r="AJ60">
        <v>0</v>
      </c>
      <c r="AK60">
        <v>27.287740101513474</v>
      </c>
      <c r="AL60">
        <v>63.370389999999993</v>
      </c>
      <c r="AM60">
        <v>7.6468373571991757</v>
      </c>
      <c r="AN60">
        <v>3.0987422990639748E-2</v>
      </c>
      <c r="AO60">
        <v>11.621231999999999</v>
      </c>
      <c r="AP60">
        <v>5.0637063490511593</v>
      </c>
      <c r="AQ60">
        <v>0</v>
      </c>
      <c r="AR60">
        <v>20.850699999999996</v>
      </c>
      <c r="AS60">
        <v>15.421718869025854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1.9660122</v>
      </c>
      <c r="AZ60">
        <v>2.4125571000000003</v>
      </c>
      <c r="BA60">
        <v>1.5900138000000001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763.14268927674925</v>
      </c>
      <c r="DN60">
        <v>25.272414080445081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140.00417446355789</v>
      </c>
      <c r="L61">
        <v>7.7708544054665145</v>
      </c>
      <c r="M61">
        <v>36.563965767203484</v>
      </c>
      <c r="N61">
        <v>40.655316201375186</v>
      </c>
      <c r="O61">
        <v>45.070745181752756</v>
      </c>
      <c r="P61">
        <v>25.741689675478646</v>
      </c>
      <c r="Q61">
        <v>3.9440247769491776</v>
      </c>
      <c r="R61">
        <v>10.67042170599334</v>
      </c>
      <c r="S61">
        <v>6.5028906706338088</v>
      </c>
      <c r="T61">
        <v>7.2899999999999993E-2</v>
      </c>
      <c r="U61">
        <v>50.725524257885418</v>
      </c>
      <c r="V61">
        <v>4.1113002517985606</v>
      </c>
      <c r="W61">
        <v>10.586506866240688</v>
      </c>
      <c r="X61">
        <v>36.600110861482733</v>
      </c>
      <c r="Y61">
        <v>0</v>
      </c>
      <c r="Z61">
        <v>5.7566195999999996</v>
      </c>
      <c r="AA61">
        <v>18.738439250802877</v>
      </c>
      <c r="AB61">
        <v>19.470258505283525</v>
      </c>
      <c r="AC61">
        <v>14.29603875545579</v>
      </c>
      <c r="AD61">
        <v>17.698766931898408</v>
      </c>
      <c r="AE61">
        <v>24.008369573977422</v>
      </c>
      <c r="AF61">
        <v>4.3369207188125625</v>
      </c>
      <c r="AG61">
        <v>28.834859755949992</v>
      </c>
      <c r="AH61">
        <v>68.823600727200002</v>
      </c>
      <c r="AI61">
        <v>3.0933804190120529</v>
      </c>
      <c r="AJ61">
        <v>0</v>
      </c>
      <c r="AK61">
        <v>27.287740101513474</v>
      </c>
      <c r="AL61">
        <v>63.370389999999993</v>
      </c>
      <c r="AM61">
        <v>7.6468373571991757</v>
      </c>
      <c r="AN61">
        <v>3.0987422990639748E-2</v>
      </c>
      <c r="AO61">
        <v>11.621231999999999</v>
      </c>
      <c r="AP61">
        <v>3.3758042327007733</v>
      </c>
      <c r="AQ61">
        <v>0</v>
      </c>
      <c r="AR61">
        <v>20.850699999999996</v>
      </c>
      <c r="AS61">
        <v>15.421718869025854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1.9660122</v>
      </c>
      <c r="AZ61">
        <v>2.4125571000000003</v>
      </c>
      <c r="BA61">
        <v>1.5900138000000001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755.91583988810669</v>
      </c>
      <c r="DN61">
        <v>25.033407519534109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140.01161685345843</v>
      </c>
      <c r="L62">
        <v>7.9789795648031285</v>
      </c>
      <c r="M62">
        <v>36.563965767203484</v>
      </c>
      <c r="N62">
        <v>40.655316201375186</v>
      </c>
      <c r="O62">
        <v>45.070745181752756</v>
      </c>
      <c r="P62">
        <v>25.741689675478646</v>
      </c>
      <c r="Q62">
        <v>3.9440247769491776</v>
      </c>
      <c r="R62">
        <v>10.67042170599334</v>
      </c>
      <c r="S62">
        <v>6.5028906706338088</v>
      </c>
      <c r="T62">
        <v>7.2899999999999993E-2</v>
      </c>
      <c r="U62">
        <v>50.725524257885418</v>
      </c>
      <c r="V62">
        <v>4.1113002517985606</v>
      </c>
      <c r="W62">
        <v>10.586506866240688</v>
      </c>
      <c r="X62">
        <v>36.600110861482733</v>
      </c>
      <c r="Y62">
        <v>0</v>
      </c>
      <c r="Z62">
        <v>5.7566195999999996</v>
      </c>
      <c r="AA62">
        <v>18.738439250802877</v>
      </c>
      <c r="AB62">
        <v>19.470258505283525</v>
      </c>
      <c r="AC62">
        <v>14.29603875545579</v>
      </c>
      <c r="AD62">
        <v>17.698766931898408</v>
      </c>
      <c r="AE62">
        <v>24.008369573977422</v>
      </c>
      <c r="AF62">
        <v>4.3369207188125625</v>
      </c>
      <c r="AG62">
        <v>28.834859755949992</v>
      </c>
      <c r="AH62">
        <v>68.823600727200002</v>
      </c>
      <c r="AI62">
        <v>3.0933804190120529</v>
      </c>
      <c r="AJ62">
        <v>0</v>
      </c>
      <c r="AK62">
        <v>27.287740101513474</v>
      </c>
      <c r="AL62">
        <v>63.370389999999993</v>
      </c>
      <c r="AM62">
        <v>7.6468373571991757</v>
      </c>
      <c r="AN62">
        <v>3.0987422990639748E-2</v>
      </c>
      <c r="AO62">
        <v>11.621231999999999</v>
      </c>
      <c r="AP62">
        <v>2.2505361551338487</v>
      </c>
      <c r="AQ62">
        <v>0</v>
      </c>
      <c r="AR62">
        <v>20.850699999999996</v>
      </c>
      <c r="AS62">
        <v>15.421718869025854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1.9660122</v>
      </c>
      <c r="AZ62">
        <v>2.4125571000000003</v>
      </c>
      <c r="BA62">
        <v>1.5900138000000001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755.03531591378407</v>
      </c>
      <c r="DN62">
        <v>25.004230965526951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140.00417446355789</v>
      </c>
      <c r="L63">
        <v>7.9789795648031285</v>
      </c>
      <c r="M63">
        <v>37.120873191267449</v>
      </c>
      <c r="N63">
        <v>47.773038250647836</v>
      </c>
      <c r="O63">
        <v>74.751074286224721</v>
      </c>
      <c r="P63">
        <v>29.949143627109407</v>
      </c>
      <c r="Q63">
        <v>3.9440247769491776</v>
      </c>
      <c r="R63">
        <v>10.67042170599334</v>
      </c>
      <c r="S63">
        <v>6.5028906706338088</v>
      </c>
      <c r="T63">
        <v>7.2899999999999993E-2</v>
      </c>
      <c r="U63">
        <v>50.725524257885418</v>
      </c>
      <c r="V63">
        <v>4.1113002517985606</v>
      </c>
      <c r="W63">
        <v>10.586506866240688</v>
      </c>
      <c r="X63">
        <v>36.881195103117349</v>
      </c>
      <c r="Y63">
        <v>0</v>
      </c>
      <c r="Z63">
        <v>5.7566195999999996</v>
      </c>
      <c r="AA63">
        <v>18.738439250802877</v>
      </c>
      <c r="AB63">
        <v>19.470258505283525</v>
      </c>
      <c r="AC63">
        <v>14.29603875545579</v>
      </c>
      <c r="AD63">
        <v>17.698766931898408</v>
      </c>
      <c r="AE63">
        <v>24.008369573977422</v>
      </c>
      <c r="AF63">
        <v>4.3369207188125625</v>
      </c>
      <c r="AG63">
        <v>28.834859755949992</v>
      </c>
      <c r="AH63">
        <v>68.823600727200002</v>
      </c>
      <c r="AI63">
        <v>3.0933804190120529</v>
      </c>
      <c r="AJ63">
        <v>0</v>
      </c>
      <c r="AK63">
        <v>27.287740101513474</v>
      </c>
      <c r="AL63">
        <v>59.209269999999997</v>
      </c>
      <c r="AM63">
        <v>7.6468373571991757</v>
      </c>
      <c r="AN63">
        <v>3.0987422990639748E-2</v>
      </c>
      <c r="AO63">
        <v>11.621231999999999</v>
      </c>
      <c r="AP63">
        <v>2.2505361551338487</v>
      </c>
      <c r="AQ63">
        <v>0</v>
      </c>
      <c r="AR63">
        <v>20.850699999999996</v>
      </c>
      <c r="AS63">
        <v>15.421718869025854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1.9660122</v>
      </c>
      <c r="AZ63">
        <v>2.4125571000000003</v>
      </c>
      <c r="BA63">
        <v>1.5900138000000001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791.5046436309367</v>
      </c>
      <c r="DN63">
        <v>26.209837629547579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140.01161685345843</v>
      </c>
      <c r="L64">
        <v>7.9789795648031285</v>
      </c>
      <c r="M64">
        <v>48.955155952626647</v>
      </c>
      <c r="N64">
        <v>53.200523742032274</v>
      </c>
      <c r="O64">
        <v>74.751074286224721</v>
      </c>
      <c r="P64">
        <v>29.949143627109407</v>
      </c>
      <c r="Q64">
        <v>3.9440247769491776</v>
      </c>
      <c r="R64">
        <v>10.67042170599334</v>
      </c>
      <c r="S64">
        <v>6.5028906706338088</v>
      </c>
      <c r="T64">
        <v>7.2899999999999993E-2</v>
      </c>
      <c r="U64">
        <v>50.725524257885418</v>
      </c>
      <c r="V64">
        <v>4.1113002517985606</v>
      </c>
      <c r="W64">
        <v>10.586506866240688</v>
      </c>
      <c r="X64">
        <v>36.881195103117349</v>
      </c>
      <c r="Y64">
        <v>0</v>
      </c>
      <c r="Z64">
        <v>5.7566195999999996</v>
      </c>
      <c r="AA64">
        <v>18.738439250802877</v>
      </c>
      <c r="AB64">
        <v>19.470258505283525</v>
      </c>
      <c r="AC64">
        <v>14.29603875545579</v>
      </c>
      <c r="AD64">
        <v>17.698766931898408</v>
      </c>
      <c r="AE64">
        <v>24.008369573977422</v>
      </c>
      <c r="AF64">
        <v>4.3369207188125625</v>
      </c>
      <c r="AG64">
        <v>28.834859755949992</v>
      </c>
      <c r="AH64">
        <v>68.823600727200002</v>
      </c>
      <c r="AI64">
        <v>3.0933804190120529</v>
      </c>
      <c r="AJ64">
        <v>0</v>
      </c>
      <c r="AK64">
        <v>27.287740101513474</v>
      </c>
      <c r="AL64">
        <v>59.209269999999997</v>
      </c>
      <c r="AM64">
        <v>7.6468373571991757</v>
      </c>
      <c r="AN64">
        <v>3.0987422990639748E-2</v>
      </c>
      <c r="AO64">
        <v>11.621231999999999</v>
      </c>
      <c r="AP64">
        <v>5.0637063490511593</v>
      </c>
      <c r="AQ64">
        <v>0</v>
      </c>
      <c r="AR64">
        <v>20.850699999999996</v>
      </c>
      <c r="AS64">
        <v>15.421718869025854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1.9660122</v>
      </c>
      <c r="AZ64">
        <v>2.4125571000000003</v>
      </c>
      <c r="BA64">
        <v>1.5900138000000001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810.9442232096402</v>
      </c>
      <c r="DN64">
        <v>26.852638887405547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140.00417446355789</v>
      </c>
      <c r="L65">
        <v>7.9789795648031285</v>
      </c>
      <c r="M65">
        <v>64.940696266386638</v>
      </c>
      <c r="N65">
        <v>53.200523742032274</v>
      </c>
      <c r="O65">
        <v>74.751074286224721</v>
      </c>
      <c r="P65">
        <v>29.949143627109407</v>
      </c>
      <c r="Q65">
        <v>3.9440247769491776</v>
      </c>
      <c r="R65">
        <v>10.67042170599334</v>
      </c>
      <c r="S65">
        <v>6.5028906706338088</v>
      </c>
      <c r="T65">
        <v>7.2899999999999993E-2</v>
      </c>
      <c r="U65">
        <v>50.725524257885418</v>
      </c>
      <c r="V65">
        <v>4.1113002517985606</v>
      </c>
      <c r="W65">
        <v>10.586506866240688</v>
      </c>
      <c r="X65">
        <v>43.029912888874755</v>
      </c>
      <c r="Y65">
        <v>0</v>
      </c>
      <c r="Z65">
        <v>5.7566195999999996</v>
      </c>
      <c r="AA65">
        <v>18.738439250802877</v>
      </c>
      <c r="AB65">
        <v>19.470258505283525</v>
      </c>
      <c r="AC65">
        <v>14.29603875545579</v>
      </c>
      <c r="AD65">
        <v>17.698766931898408</v>
      </c>
      <c r="AE65">
        <v>24.008369573977422</v>
      </c>
      <c r="AF65">
        <v>4.3369207188125625</v>
      </c>
      <c r="AG65">
        <v>28.834859755949992</v>
      </c>
      <c r="AH65">
        <v>68.823600727200002</v>
      </c>
      <c r="AI65">
        <v>3.0933804190120529</v>
      </c>
      <c r="AJ65">
        <v>0</v>
      </c>
      <c r="AK65">
        <v>27.287740101513474</v>
      </c>
      <c r="AL65">
        <v>59.209269999999997</v>
      </c>
      <c r="AM65">
        <v>7.6468373571991757</v>
      </c>
      <c r="AN65">
        <v>3.158330602047095E-2</v>
      </c>
      <c r="AO65">
        <v>11.621231999999999</v>
      </c>
      <c r="AP65">
        <v>5.0637063490511593</v>
      </c>
      <c r="AQ65">
        <v>0</v>
      </c>
      <c r="AR65">
        <v>20.850699999999996</v>
      </c>
      <c r="AS65">
        <v>15.421718869025854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1.9660122</v>
      </c>
      <c r="AZ65">
        <v>2.4125571000000003</v>
      </c>
      <c r="BA65">
        <v>1.5900138000000001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832.36336870385821</v>
      </c>
      <c r="DN65">
        <v>27.560904985834227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140.01161685345843</v>
      </c>
      <c r="L66">
        <v>7.9789795648031285</v>
      </c>
      <c r="M66">
        <v>64.940696266386638</v>
      </c>
      <c r="N66">
        <v>53.200523742032274</v>
      </c>
      <c r="O66">
        <v>74.751074286224721</v>
      </c>
      <c r="P66">
        <v>29.949143627109407</v>
      </c>
      <c r="Q66">
        <v>3.9440247769491776</v>
      </c>
      <c r="R66">
        <v>10.67042170599334</v>
      </c>
      <c r="S66">
        <v>6.5028906706338088</v>
      </c>
      <c r="T66">
        <v>7.2899999999999993E-2</v>
      </c>
      <c r="U66">
        <v>50.725524257885418</v>
      </c>
      <c r="V66">
        <v>4.1113002517985606</v>
      </c>
      <c r="W66">
        <v>10.586506866240688</v>
      </c>
      <c r="X66">
        <v>42.151524633766556</v>
      </c>
      <c r="Y66">
        <v>0</v>
      </c>
      <c r="Z66">
        <v>5.7566195999999996</v>
      </c>
      <c r="AA66">
        <v>18.738439250802877</v>
      </c>
      <c r="AB66">
        <v>19.470258505283525</v>
      </c>
      <c r="AC66">
        <v>14.29603875545579</v>
      </c>
      <c r="AD66">
        <v>17.698766931898408</v>
      </c>
      <c r="AE66">
        <v>24.008369573977422</v>
      </c>
      <c r="AF66">
        <v>4.3369207188125625</v>
      </c>
      <c r="AG66">
        <v>28.834859755949992</v>
      </c>
      <c r="AH66">
        <v>68.823600727200002</v>
      </c>
      <c r="AI66">
        <v>3.0933804190120529</v>
      </c>
      <c r="AJ66">
        <v>0</v>
      </c>
      <c r="AK66">
        <v>27.287740101513474</v>
      </c>
      <c r="AL66">
        <v>59.209269999999997</v>
      </c>
      <c r="AM66">
        <v>7.6468373571991757</v>
      </c>
      <c r="AN66">
        <v>3.158330602047095E-2</v>
      </c>
      <c r="AO66">
        <v>11.621231999999999</v>
      </c>
      <c r="AP66">
        <v>5.0637063490511593</v>
      </c>
      <c r="AQ66">
        <v>0</v>
      </c>
      <c r="AR66">
        <v>20.850699999999996</v>
      </c>
      <c r="AS66">
        <v>15.421718869025854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1.9660122</v>
      </c>
      <c r="AZ66">
        <v>2.4125571000000003</v>
      </c>
      <c r="BA66">
        <v>1.5900138000000001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831.52032020269792</v>
      </c>
      <c r="DN66">
        <v>27.533007621786801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140.35079265287729</v>
      </c>
      <c r="L67">
        <v>7.9789795648031285</v>
      </c>
      <c r="M67">
        <v>64.940696266386638</v>
      </c>
      <c r="N67">
        <v>53.200523742032274</v>
      </c>
      <c r="O67">
        <v>74.751074286224721</v>
      </c>
      <c r="P67">
        <v>29.949143627109407</v>
      </c>
      <c r="Q67">
        <v>3.9440247769491776</v>
      </c>
      <c r="R67">
        <v>10.67042170599334</v>
      </c>
      <c r="S67">
        <v>6.5028906706338088</v>
      </c>
      <c r="T67">
        <v>7.2899999999999993E-2</v>
      </c>
      <c r="U67">
        <v>50.725524257885418</v>
      </c>
      <c r="V67">
        <v>4.1113002517985606</v>
      </c>
      <c r="W67">
        <v>10.586506866240688</v>
      </c>
      <c r="X67">
        <v>44.400198566843557</v>
      </c>
      <c r="Y67">
        <v>0</v>
      </c>
      <c r="Z67">
        <v>5.7566195999999996</v>
      </c>
      <c r="AA67">
        <v>18.738439250802877</v>
      </c>
      <c r="AB67">
        <v>19.470258505283525</v>
      </c>
      <c r="AC67">
        <v>14.29603875545579</v>
      </c>
      <c r="AD67">
        <v>17.698766931898408</v>
      </c>
      <c r="AE67">
        <v>24.008369573977422</v>
      </c>
      <c r="AF67">
        <v>4.3369207188125625</v>
      </c>
      <c r="AG67">
        <v>28.834859755949992</v>
      </c>
      <c r="AH67">
        <v>68.823600727200002</v>
      </c>
      <c r="AI67">
        <v>3.0933804190120529</v>
      </c>
      <c r="AJ67">
        <v>0</v>
      </c>
      <c r="AK67">
        <v>27.287740101513474</v>
      </c>
      <c r="AL67">
        <v>59.209269999999997</v>
      </c>
      <c r="AM67">
        <v>7.6468373571991757</v>
      </c>
      <c r="AN67">
        <v>3.158330602047095E-2</v>
      </c>
      <c r="AO67">
        <v>11.621231999999999</v>
      </c>
      <c r="AP67">
        <v>5.0637063490511593</v>
      </c>
      <c r="AQ67">
        <v>0</v>
      </c>
      <c r="AR67">
        <v>20.850699999999996</v>
      </c>
      <c r="AS67">
        <v>15.421718869025854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1.9660122</v>
      </c>
      <c r="AZ67">
        <v>2.4125571000000003</v>
      </c>
      <c r="BA67">
        <v>1.5900138000000001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834.02528934291831</v>
      </c>
      <c r="DN67">
        <v>27.615888214062352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140.84106493871133</v>
      </c>
      <c r="L68">
        <v>7.9789795648031285</v>
      </c>
      <c r="M68">
        <v>64.940696266386638</v>
      </c>
      <c r="N68">
        <v>53.200523742032274</v>
      </c>
      <c r="O68">
        <v>74.751074286224721</v>
      </c>
      <c r="P68">
        <v>29.949143627109407</v>
      </c>
      <c r="Q68">
        <v>3.9440247769491776</v>
      </c>
      <c r="R68">
        <v>10.67042170599334</v>
      </c>
      <c r="S68">
        <v>6.5028906706338088</v>
      </c>
      <c r="T68">
        <v>7.2899999999999993E-2</v>
      </c>
      <c r="U68">
        <v>50.725524257885418</v>
      </c>
      <c r="V68">
        <v>4.1113002517985606</v>
      </c>
      <c r="W68">
        <v>10.586506866240688</v>
      </c>
      <c r="X68">
        <v>45.278586821951762</v>
      </c>
      <c r="Y68">
        <v>0</v>
      </c>
      <c r="Z68">
        <v>5.7566195999999996</v>
      </c>
      <c r="AA68">
        <v>18.738439250802877</v>
      </c>
      <c r="AB68">
        <v>19.470258505283525</v>
      </c>
      <c r="AC68">
        <v>14.29603875545579</v>
      </c>
      <c r="AD68">
        <v>17.698766931898408</v>
      </c>
      <c r="AE68">
        <v>24.008369573977422</v>
      </c>
      <c r="AF68">
        <v>4.3369207188125625</v>
      </c>
      <c r="AG68">
        <v>28.834859755949992</v>
      </c>
      <c r="AH68">
        <v>68.823600727200002</v>
      </c>
      <c r="AI68">
        <v>3.0933804190120529</v>
      </c>
      <c r="AJ68">
        <v>0</v>
      </c>
      <c r="AK68">
        <v>27.287740101513474</v>
      </c>
      <c r="AL68">
        <v>59.209269999999997</v>
      </c>
      <c r="AM68">
        <v>7.6468373571991757</v>
      </c>
      <c r="AN68">
        <v>3.158330602047095E-2</v>
      </c>
      <c r="AO68">
        <v>11.621231999999999</v>
      </c>
      <c r="AP68">
        <v>5.0637063490511593</v>
      </c>
      <c r="AQ68">
        <v>0</v>
      </c>
      <c r="AR68">
        <v>20.850699999999996</v>
      </c>
      <c r="AS68">
        <v>15.421718869025854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1.9660122</v>
      </c>
      <c r="AZ68">
        <v>2.4125571000000003</v>
      </c>
      <c r="BA68">
        <v>1.5900138000000001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835.3501258651321</v>
      </c>
      <c r="DN68">
        <v>27.659712232790682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140.97934845382559</v>
      </c>
      <c r="L69">
        <v>8.603355042812975</v>
      </c>
      <c r="M69">
        <v>64.940696266386638</v>
      </c>
      <c r="N69">
        <v>53.200523742032274</v>
      </c>
      <c r="O69">
        <v>74.751074286224721</v>
      </c>
      <c r="P69">
        <v>29.949143627109407</v>
      </c>
      <c r="Q69">
        <v>3.9440247769491776</v>
      </c>
      <c r="R69">
        <v>10.67042170599334</v>
      </c>
      <c r="S69">
        <v>6.4990802283955169</v>
      </c>
      <c r="T69">
        <v>7.2899999999999993E-2</v>
      </c>
      <c r="U69">
        <v>50.725524257885418</v>
      </c>
      <c r="V69">
        <v>4.1113002517985606</v>
      </c>
      <c r="W69">
        <v>10.586506866240688</v>
      </c>
      <c r="X69">
        <v>56.604437144491399</v>
      </c>
      <c r="Y69">
        <v>0</v>
      </c>
      <c r="Z69">
        <v>8.6349293999999972</v>
      </c>
      <c r="AA69">
        <v>18.738439250802877</v>
      </c>
      <c r="AB69">
        <v>19.470258505283525</v>
      </c>
      <c r="AC69">
        <v>14.29603875545579</v>
      </c>
      <c r="AD69">
        <v>17.698766931898408</v>
      </c>
      <c r="AE69">
        <v>24.008369573977422</v>
      </c>
      <c r="AF69">
        <v>5.782561660395813</v>
      </c>
      <c r="AG69">
        <v>28.834859755949992</v>
      </c>
      <c r="AH69">
        <v>68.823600727200002</v>
      </c>
      <c r="AI69">
        <v>9.2801421809879461</v>
      </c>
      <c r="AJ69">
        <v>0</v>
      </c>
      <c r="AK69">
        <v>27.287740101513474</v>
      </c>
      <c r="AL69">
        <v>59.209269999999997</v>
      </c>
      <c r="AM69">
        <v>7.6468373571991757</v>
      </c>
      <c r="AN69">
        <v>3.158330602047095E-2</v>
      </c>
      <c r="AO69">
        <v>11.621231999999999</v>
      </c>
      <c r="AP69">
        <v>5.1762331568078519</v>
      </c>
      <c r="AQ69">
        <v>0</v>
      </c>
      <c r="AR69">
        <v>20.850699999999996</v>
      </c>
      <c r="AS69">
        <v>15.421718869025854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1.9660122</v>
      </c>
      <c r="AZ69">
        <v>2.4125571000000003</v>
      </c>
      <c r="BA69">
        <v>1.5900138000000001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857.33105402470346</v>
      </c>
      <c r="DN69">
        <v>28.386722257960749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140.97934845382559</v>
      </c>
      <c r="L70">
        <v>8.8114802021495855</v>
      </c>
      <c r="M70">
        <v>64.940696266386638</v>
      </c>
      <c r="N70">
        <v>53.200523742032274</v>
      </c>
      <c r="O70">
        <v>74.751074286224721</v>
      </c>
      <c r="P70">
        <v>29.949143627109407</v>
      </c>
      <c r="Q70">
        <v>3.9440247769491776</v>
      </c>
      <c r="R70">
        <v>10.67042170599334</v>
      </c>
      <c r="S70">
        <v>6.4990802283955169</v>
      </c>
      <c r="T70">
        <v>7.2899999999999993E-2</v>
      </c>
      <c r="U70">
        <v>50.725524257885418</v>
      </c>
      <c r="V70">
        <v>4.1113002517985606</v>
      </c>
      <c r="W70">
        <v>10.586506866240688</v>
      </c>
      <c r="X70">
        <v>56.604437144491399</v>
      </c>
      <c r="Y70">
        <v>0</v>
      </c>
      <c r="Z70">
        <v>8.6349293999999972</v>
      </c>
      <c r="AA70">
        <v>18.738439250802877</v>
      </c>
      <c r="AB70">
        <v>19.470258505283525</v>
      </c>
      <c r="AC70">
        <v>14.29603875545579</v>
      </c>
      <c r="AD70">
        <v>17.698766931898408</v>
      </c>
      <c r="AE70">
        <v>24.008369573977422</v>
      </c>
      <c r="AF70">
        <v>5.782561660395813</v>
      </c>
      <c r="AG70">
        <v>28.834859755949992</v>
      </c>
      <c r="AH70">
        <v>68.823600727200002</v>
      </c>
      <c r="AI70">
        <v>9.2801421809879461</v>
      </c>
      <c r="AJ70">
        <v>0</v>
      </c>
      <c r="AK70">
        <v>27.287740101513474</v>
      </c>
      <c r="AL70">
        <v>59.209269999999997</v>
      </c>
      <c r="AM70">
        <v>7.6468373571991757</v>
      </c>
      <c r="AN70">
        <v>3.158330602047095E-2</v>
      </c>
      <c r="AO70">
        <v>11.621231999999999</v>
      </c>
      <c r="AP70">
        <v>5.1762331568078519</v>
      </c>
      <c r="AQ70">
        <v>0</v>
      </c>
      <c r="AR70">
        <v>20.850699999999996</v>
      </c>
      <c r="AS70">
        <v>15.421718869025854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1.9660122</v>
      </c>
      <c r="AZ70">
        <v>2.4125571000000003</v>
      </c>
      <c r="BA70">
        <v>1.5900138000000001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857.53251917894124</v>
      </c>
      <c r="DN70">
        <v>28.393382263059515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140.96548166638561</v>
      </c>
      <c r="L71">
        <v>9.0196053614862031</v>
      </c>
      <c r="M71">
        <v>64.940696266386638</v>
      </c>
      <c r="N71">
        <v>53.200523742032274</v>
      </c>
      <c r="O71">
        <v>74.751074286224721</v>
      </c>
      <c r="P71">
        <v>29.949143627109407</v>
      </c>
      <c r="Q71">
        <v>3.9440247769491776</v>
      </c>
      <c r="R71">
        <v>10.67042170599334</v>
      </c>
      <c r="S71">
        <v>6.4990802283955169</v>
      </c>
      <c r="T71">
        <v>7.2899999999999993E-2</v>
      </c>
      <c r="U71">
        <v>50.725524257885418</v>
      </c>
      <c r="V71">
        <v>4.1113002517985606</v>
      </c>
      <c r="W71">
        <v>10.586506866240688</v>
      </c>
      <c r="X71">
        <v>56.604437144491399</v>
      </c>
      <c r="Y71">
        <v>0</v>
      </c>
      <c r="Z71">
        <v>8.6349293999999972</v>
      </c>
      <c r="AA71">
        <v>18.738439250802877</v>
      </c>
      <c r="AB71">
        <v>19.470258505283525</v>
      </c>
      <c r="AC71">
        <v>14.29603875545579</v>
      </c>
      <c r="AD71">
        <v>17.698766931898408</v>
      </c>
      <c r="AE71">
        <v>24.008369573977422</v>
      </c>
      <c r="AF71">
        <v>5.782561660395813</v>
      </c>
      <c r="AG71">
        <v>28.834859755949992</v>
      </c>
      <c r="AH71">
        <v>68.823600727200002</v>
      </c>
      <c r="AI71">
        <v>9.2801421809879461</v>
      </c>
      <c r="AJ71">
        <v>0</v>
      </c>
      <c r="AK71">
        <v>27.287740101513474</v>
      </c>
      <c r="AL71">
        <v>59.209269999999997</v>
      </c>
      <c r="AM71">
        <v>7.6468373571991757</v>
      </c>
      <c r="AN71">
        <v>3.158330602047095E-2</v>
      </c>
      <c r="AO71">
        <v>11.621231999999999</v>
      </c>
      <c r="AP71">
        <v>5.1762331568078519</v>
      </c>
      <c r="AQ71">
        <v>0</v>
      </c>
      <c r="AR71">
        <v>22.790299999999991</v>
      </c>
      <c r="AS71">
        <v>15.421718869025854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1.9660122</v>
      </c>
      <c r="AZ71">
        <v>2.4125571000000003</v>
      </c>
      <c r="BA71">
        <v>1.5900138000000001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859.59809441132188</v>
      </c>
      <c r="DN71">
        <v>28.461665402575605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140.96548166638561</v>
      </c>
      <c r="L72">
        <v>9.0196053614862031</v>
      </c>
      <c r="M72">
        <v>64.940696266386638</v>
      </c>
      <c r="N72">
        <v>53.200523742032274</v>
      </c>
      <c r="O72">
        <v>74.751074286224721</v>
      </c>
      <c r="P72">
        <v>29.949143627109407</v>
      </c>
      <c r="Q72">
        <v>3.9440247769491776</v>
      </c>
      <c r="R72">
        <v>10.67042170599334</v>
      </c>
      <c r="S72">
        <v>6.4990802283955169</v>
      </c>
      <c r="T72">
        <v>7.2899999999999993E-2</v>
      </c>
      <c r="U72">
        <v>50.725524257885418</v>
      </c>
      <c r="V72">
        <v>4.1113002517985606</v>
      </c>
      <c r="W72">
        <v>10.586506866240688</v>
      </c>
      <c r="X72">
        <v>56.604437144491399</v>
      </c>
      <c r="Y72">
        <v>0</v>
      </c>
      <c r="Z72">
        <v>8.6349293999999972</v>
      </c>
      <c r="AA72">
        <v>18.738439250802877</v>
      </c>
      <c r="AB72">
        <v>19.470258505283525</v>
      </c>
      <c r="AC72">
        <v>14.29603875545579</v>
      </c>
      <c r="AD72">
        <v>17.698766931898408</v>
      </c>
      <c r="AE72">
        <v>24.008369573977422</v>
      </c>
      <c r="AF72">
        <v>5.782561660395813</v>
      </c>
      <c r="AG72">
        <v>28.834859755949992</v>
      </c>
      <c r="AH72">
        <v>68.823600727200002</v>
      </c>
      <c r="AI72">
        <v>9.2801421809879461</v>
      </c>
      <c r="AJ72">
        <v>0</v>
      </c>
      <c r="AK72">
        <v>27.287740101513474</v>
      </c>
      <c r="AL72">
        <v>59.209269999999997</v>
      </c>
      <c r="AM72">
        <v>7.6468373571991757</v>
      </c>
      <c r="AN72">
        <v>3.158330602047095E-2</v>
      </c>
      <c r="AO72">
        <v>11.621231999999999</v>
      </c>
      <c r="AP72">
        <v>5.1762331568078519</v>
      </c>
      <c r="AQ72">
        <v>0</v>
      </c>
      <c r="AR72">
        <v>22.790299999999991</v>
      </c>
      <c r="AS72">
        <v>15.421718869025854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1.9660122</v>
      </c>
      <c r="AZ72">
        <v>2.4125571000000003</v>
      </c>
      <c r="BA72">
        <v>1.5900138000000001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859.59809441132188</v>
      </c>
      <c r="DN72">
        <v>28.461665402575605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140.96548166638561</v>
      </c>
      <c r="L73">
        <v>9.0196053614862031</v>
      </c>
      <c r="M73">
        <v>64.940696266386638</v>
      </c>
      <c r="N73">
        <v>53.200523742032274</v>
      </c>
      <c r="O73">
        <v>74.751074286224721</v>
      </c>
      <c r="P73">
        <v>29.949143627109407</v>
      </c>
      <c r="Q73">
        <v>3.9440247769491776</v>
      </c>
      <c r="R73">
        <v>10.67042170599334</v>
      </c>
      <c r="S73">
        <v>6.4990802283955169</v>
      </c>
      <c r="T73">
        <v>7.2899999999999993E-2</v>
      </c>
      <c r="U73">
        <v>50.725524257885418</v>
      </c>
      <c r="V73">
        <v>4.1113002517985606</v>
      </c>
      <c r="W73">
        <v>10.586506866240688</v>
      </c>
      <c r="X73">
        <v>56.579354328672657</v>
      </c>
      <c r="Y73">
        <v>0</v>
      </c>
      <c r="Z73">
        <v>5.7566195999999996</v>
      </c>
      <c r="AA73">
        <v>18.738439250802877</v>
      </c>
      <c r="AB73">
        <v>19.470258505283525</v>
      </c>
      <c r="AC73">
        <v>14.29603875545579</v>
      </c>
      <c r="AD73">
        <v>17.698766931898408</v>
      </c>
      <c r="AE73">
        <v>24.008369573977422</v>
      </c>
      <c r="AF73">
        <v>5.782561660395813</v>
      </c>
      <c r="AG73">
        <v>28.834859755949992</v>
      </c>
      <c r="AH73">
        <v>68.823600727200002</v>
      </c>
      <c r="AI73">
        <v>9.2801421809879461</v>
      </c>
      <c r="AJ73">
        <v>0</v>
      </c>
      <c r="AK73">
        <v>27.287740101513474</v>
      </c>
      <c r="AL73">
        <v>59.209269999999997</v>
      </c>
      <c r="AM73">
        <v>7.6468373571991757</v>
      </c>
      <c r="AN73">
        <v>3.2179249267878837E-2</v>
      </c>
      <c r="AO73">
        <v>11.621231999999999</v>
      </c>
      <c r="AP73">
        <v>5.1762331568078519</v>
      </c>
      <c r="AQ73">
        <v>0</v>
      </c>
      <c r="AR73">
        <v>20.850699999999996</v>
      </c>
      <c r="AS73">
        <v>15.421718869025854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1.9660122</v>
      </c>
      <c r="AZ73">
        <v>2.4125571000000003</v>
      </c>
      <c r="BA73">
        <v>1.5900138000000001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854.91065541171463</v>
      </c>
      <c r="DN73">
        <v>28.306707729611524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140.96548166638561</v>
      </c>
      <c r="L74">
        <v>8.603355042812975</v>
      </c>
      <c r="M74">
        <v>64.940696266386638</v>
      </c>
      <c r="N74">
        <v>53.200523742032274</v>
      </c>
      <c r="O74">
        <v>74.751074286224721</v>
      </c>
      <c r="P74">
        <v>29.949143627109407</v>
      </c>
      <c r="Q74">
        <v>3.9440247769491776</v>
      </c>
      <c r="R74">
        <v>10.67042170599334</v>
      </c>
      <c r="S74">
        <v>6.4990802283955169</v>
      </c>
      <c r="T74">
        <v>7.2899999999999993E-2</v>
      </c>
      <c r="U74">
        <v>50.725524257885418</v>
      </c>
      <c r="V74">
        <v>4.1113002517985606</v>
      </c>
      <c r="W74">
        <v>10.586506866240688</v>
      </c>
      <c r="X74">
        <v>56.551733849184899</v>
      </c>
      <c r="Y74">
        <v>0</v>
      </c>
      <c r="Z74">
        <v>5.7566195999999996</v>
      </c>
      <c r="AA74">
        <v>18.738439250802877</v>
      </c>
      <c r="AB74">
        <v>19.470258505283525</v>
      </c>
      <c r="AC74">
        <v>14.29603875545579</v>
      </c>
      <c r="AD74">
        <v>17.698766931898408</v>
      </c>
      <c r="AE74">
        <v>24.008369573977422</v>
      </c>
      <c r="AF74">
        <v>5.782561660395813</v>
      </c>
      <c r="AG74">
        <v>28.834859755949992</v>
      </c>
      <c r="AH74">
        <v>68.823600727200002</v>
      </c>
      <c r="AI74">
        <v>9.2801421809879461</v>
      </c>
      <c r="AJ74">
        <v>0</v>
      </c>
      <c r="AK74">
        <v>27.287740101513474</v>
      </c>
      <c r="AL74">
        <v>59.209269999999997</v>
      </c>
      <c r="AM74">
        <v>7.6468373571991757</v>
      </c>
      <c r="AN74">
        <v>3.2179249267878837E-2</v>
      </c>
      <c r="AO74">
        <v>11.621231999999999</v>
      </c>
      <c r="AP74">
        <v>5.1762331568078519</v>
      </c>
      <c r="AQ74">
        <v>0</v>
      </c>
      <c r="AR74">
        <v>20.850699999999996</v>
      </c>
      <c r="AS74">
        <v>15.421718869025854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1.9660122</v>
      </c>
      <c r="AZ74">
        <v>2.4125571000000003</v>
      </c>
      <c r="BA74">
        <v>1.5900138000000001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854.4809891319328</v>
      </c>
      <c r="DN74">
        <v>28.29250321123223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140.96548166638561</v>
      </c>
      <c r="L75">
        <v>6.3513273489539328</v>
      </c>
      <c r="M75">
        <v>64.940696266386638</v>
      </c>
      <c r="N75">
        <v>53.200523742032274</v>
      </c>
      <c r="O75">
        <v>74.751074286224721</v>
      </c>
      <c r="P75">
        <v>29.949143627109407</v>
      </c>
      <c r="Q75">
        <v>3.9440247769491776</v>
      </c>
      <c r="R75">
        <v>10.67042170599334</v>
      </c>
      <c r="S75">
        <v>6.4990802283955169</v>
      </c>
      <c r="T75">
        <v>7.2899999999999993E-2</v>
      </c>
      <c r="U75">
        <v>50.725524257885418</v>
      </c>
      <c r="V75">
        <v>4.1113002517985606</v>
      </c>
      <c r="W75">
        <v>10.586506866240688</v>
      </c>
      <c r="X75">
        <v>45.665077654199372</v>
      </c>
      <c r="Y75">
        <v>0</v>
      </c>
      <c r="Z75">
        <v>5.7566195999999996</v>
      </c>
      <c r="AA75">
        <v>18.738439250802877</v>
      </c>
      <c r="AB75">
        <v>19.470258505283525</v>
      </c>
      <c r="AC75">
        <v>14.29603875545579</v>
      </c>
      <c r="AD75">
        <v>17.698766931898408</v>
      </c>
      <c r="AE75">
        <v>24.008369573977422</v>
      </c>
      <c r="AF75">
        <v>5.782561660395813</v>
      </c>
      <c r="AG75">
        <v>28.834859755949992</v>
      </c>
      <c r="AH75">
        <v>68.823600727200002</v>
      </c>
      <c r="AI75">
        <v>3.0933804190120529</v>
      </c>
      <c r="AJ75">
        <v>0</v>
      </c>
      <c r="AK75">
        <v>27.287740101513474</v>
      </c>
      <c r="AL75">
        <v>59.209269999999997</v>
      </c>
      <c r="AM75">
        <v>7.6468373571991757</v>
      </c>
      <c r="AN75">
        <v>3.2179249267878837E-2</v>
      </c>
      <c r="AO75">
        <v>12.266856000000001</v>
      </c>
      <c r="AP75">
        <v>5.1762331568078519</v>
      </c>
      <c r="AQ75">
        <v>6.4738740469936218</v>
      </c>
      <c r="AR75">
        <v>20.850699999999996</v>
      </c>
      <c r="AS75">
        <v>15.421718869025854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1.9660122</v>
      </c>
      <c r="AZ75">
        <v>2.4125571000000003</v>
      </c>
      <c r="BA75">
        <v>1.5900138000000001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842.66596737746693</v>
      </c>
      <c r="DN75">
        <v>27.901577361871368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140.96548166638561</v>
      </c>
      <c r="L76">
        <v>6.0017905511052891</v>
      </c>
      <c r="M76">
        <v>64.940696266386638</v>
      </c>
      <c r="N76">
        <v>53.200523742032274</v>
      </c>
      <c r="O76">
        <v>74.751074286224721</v>
      </c>
      <c r="P76">
        <v>29.949143627109407</v>
      </c>
      <c r="Q76">
        <v>3.9440247769491776</v>
      </c>
      <c r="R76">
        <v>10.67042170599334</v>
      </c>
      <c r="S76">
        <v>6.4990802283955169</v>
      </c>
      <c r="T76">
        <v>7.2899999999999993E-2</v>
      </c>
      <c r="U76">
        <v>50.725524257885418</v>
      </c>
      <c r="V76">
        <v>4.1113002517985606</v>
      </c>
      <c r="W76">
        <v>10.586506866240688</v>
      </c>
      <c r="X76">
        <v>46.543465909307578</v>
      </c>
      <c r="Y76">
        <v>0</v>
      </c>
      <c r="Z76">
        <v>5.7566195999999996</v>
      </c>
      <c r="AA76">
        <v>18.738439250802877</v>
      </c>
      <c r="AB76">
        <v>19.470258505283525</v>
      </c>
      <c r="AC76">
        <v>14.29603875545579</v>
      </c>
      <c r="AD76">
        <v>17.698766931898408</v>
      </c>
      <c r="AE76">
        <v>24.008369573977422</v>
      </c>
      <c r="AF76">
        <v>5.782561660395813</v>
      </c>
      <c r="AG76">
        <v>28.834859755949992</v>
      </c>
      <c r="AH76">
        <v>68.823600727200002</v>
      </c>
      <c r="AI76">
        <v>3.0933804190120529</v>
      </c>
      <c r="AJ76">
        <v>0</v>
      </c>
      <c r="AK76">
        <v>27.287740101513474</v>
      </c>
      <c r="AL76">
        <v>59.209269999999997</v>
      </c>
      <c r="AM76">
        <v>7.6468373571991757</v>
      </c>
      <c r="AN76">
        <v>3.2179249267878837E-2</v>
      </c>
      <c r="AO76">
        <v>12.266856000000001</v>
      </c>
      <c r="AP76">
        <v>5.1762331568078519</v>
      </c>
      <c r="AQ76">
        <v>12.947749507161925</v>
      </c>
      <c r="AR76">
        <v>22.790299999999991</v>
      </c>
      <c r="AS76">
        <v>15.421718869025854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1.9660122</v>
      </c>
      <c r="AZ76">
        <v>2.4125571000000003</v>
      </c>
      <c r="BA76">
        <v>1.5900138000000001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851.32211249659485</v>
      </c>
      <c r="DN76">
        <v>28.187759160171218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140.96548166638561</v>
      </c>
      <c r="L77">
        <v>6.7302286087834391</v>
      </c>
      <c r="M77">
        <v>64.940696266386638</v>
      </c>
      <c r="N77">
        <v>53.200523742032274</v>
      </c>
      <c r="O77">
        <v>74.751074286224721</v>
      </c>
      <c r="P77">
        <v>29.949143627109407</v>
      </c>
      <c r="Q77">
        <v>3.9440247769491776</v>
      </c>
      <c r="R77">
        <v>10.67042170599334</v>
      </c>
      <c r="S77">
        <v>6.5028906706338088</v>
      </c>
      <c r="T77">
        <v>7.2899999999999993E-2</v>
      </c>
      <c r="U77">
        <v>50.725524257885418</v>
      </c>
      <c r="V77">
        <v>6.7925811151079136</v>
      </c>
      <c r="W77">
        <v>9.97753412527506</v>
      </c>
      <c r="X77">
        <v>64.787941323206951</v>
      </c>
      <c r="Y77">
        <v>0</v>
      </c>
      <c r="Z77">
        <v>8.6349293999999972</v>
      </c>
      <c r="AA77">
        <v>18.738439250802877</v>
      </c>
      <c r="AB77">
        <v>19.470258505283525</v>
      </c>
      <c r="AC77">
        <v>14.29603875545579</v>
      </c>
      <c r="AD77">
        <v>17.698766931898408</v>
      </c>
      <c r="AE77">
        <v>24.008369573977422</v>
      </c>
      <c r="AF77">
        <v>5.782561660395813</v>
      </c>
      <c r="AG77">
        <v>28.834859755949992</v>
      </c>
      <c r="AH77">
        <v>68.823600727200002</v>
      </c>
      <c r="AI77">
        <v>4.9494087628144632</v>
      </c>
      <c r="AJ77">
        <v>0</v>
      </c>
      <c r="AK77">
        <v>27.287740101513474</v>
      </c>
      <c r="AL77">
        <v>59.209269999999997</v>
      </c>
      <c r="AM77">
        <v>7.6468373571991757</v>
      </c>
      <c r="AN77">
        <v>3.2179249267878837E-2</v>
      </c>
      <c r="AO77">
        <v>12.266856000000001</v>
      </c>
      <c r="AP77">
        <v>5.1762331568078519</v>
      </c>
      <c r="AQ77">
        <v>19.421623554155548</v>
      </c>
      <c r="AR77">
        <v>22.790299999999991</v>
      </c>
      <c r="AS77">
        <v>15.421718869025854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1.9660122</v>
      </c>
      <c r="AZ77">
        <v>2.4125571000000003</v>
      </c>
      <c r="BA77">
        <v>1.5900138000000001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882.54655735330061</v>
      </c>
      <c r="DN77">
        <v>29.220558530420966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140.96548166638561</v>
      </c>
      <c r="L78">
        <v>6.5221034494468251</v>
      </c>
      <c r="M78">
        <v>64.940696266386638</v>
      </c>
      <c r="N78">
        <v>53.200523742032274</v>
      </c>
      <c r="O78">
        <v>74.751074286224721</v>
      </c>
      <c r="P78">
        <v>29.949143627109407</v>
      </c>
      <c r="Q78">
        <v>3.9440247769491776</v>
      </c>
      <c r="R78">
        <v>10.67042170599334</v>
      </c>
      <c r="S78">
        <v>6.5028906706338088</v>
      </c>
      <c r="T78">
        <v>7.2899999999999993E-2</v>
      </c>
      <c r="U78">
        <v>50.725524257885418</v>
      </c>
      <c r="V78">
        <v>6.7925811151079136</v>
      </c>
      <c r="W78">
        <v>9.97753412527506</v>
      </c>
      <c r="X78">
        <v>64.787941323206951</v>
      </c>
      <c r="Y78">
        <v>0</v>
      </c>
      <c r="Z78">
        <v>8.6349293999999972</v>
      </c>
      <c r="AA78">
        <v>18.738439250802877</v>
      </c>
      <c r="AB78">
        <v>19.470258505283525</v>
      </c>
      <c r="AC78">
        <v>14.29603875545579</v>
      </c>
      <c r="AD78">
        <v>17.698766931898408</v>
      </c>
      <c r="AE78">
        <v>24.008369573977422</v>
      </c>
      <c r="AF78">
        <v>5.782561660395813</v>
      </c>
      <c r="AG78">
        <v>28.834859755949992</v>
      </c>
      <c r="AH78">
        <v>68.823600727200002</v>
      </c>
      <c r="AI78">
        <v>6.8054371066168722</v>
      </c>
      <c r="AJ78">
        <v>0</v>
      </c>
      <c r="AK78">
        <v>27.287740101513474</v>
      </c>
      <c r="AL78">
        <v>59.209269999999997</v>
      </c>
      <c r="AM78">
        <v>7.6468373571991757</v>
      </c>
      <c r="AN78">
        <v>3.2179249267878837E-2</v>
      </c>
      <c r="AO78">
        <v>12.266856000000001</v>
      </c>
      <c r="AP78">
        <v>5.1762331568078519</v>
      </c>
      <c r="AQ78">
        <v>25.89549830773651</v>
      </c>
      <c r="AR78">
        <v>20.850699999999996</v>
      </c>
      <c r="AS78">
        <v>15.421718869025854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1.9660122</v>
      </c>
      <c r="AZ78">
        <v>2.4125571000000003</v>
      </c>
      <c r="BA78">
        <v>1.5900138000000001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888.53090514707583</v>
      </c>
      <c r="DN78">
        <v>29.418388674692579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140.96548166638561</v>
      </c>
      <c r="L79">
        <v>6.5221034494468251</v>
      </c>
      <c r="M79">
        <v>64.940696266386638</v>
      </c>
      <c r="N79">
        <v>53.200523742032274</v>
      </c>
      <c r="O79">
        <v>74.751074286224721</v>
      </c>
      <c r="P79">
        <v>29.949143627109407</v>
      </c>
      <c r="Q79">
        <v>3.9440247769491776</v>
      </c>
      <c r="R79">
        <v>10.67042170599334</v>
      </c>
      <c r="S79">
        <v>6.5028906706338088</v>
      </c>
      <c r="T79">
        <v>7.2899999999999993E-2</v>
      </c>
      <c r="U79">
        <v>50.725524257885418</v>
      </c>
      <c r="V79">
        <v>6.7925811151079136</v>
      </c>
      <c r="W79">
        <v>9.97753412527506</v>
      </c>
      <c r="X79">
        <v>56.235514077345947</v>
      </c>
      <c r="Y79">
        <v>0</v>
      </c>
      <c r="Z79">
        <v>8.6349293999999972</v>
      </c>
      <c r="AA79">
        <v>18.738439250802877</v>
      </c>
      <c r="AB79">
        <v>19.470258505283525</v>
      </c>
      <c r="AC79">
        <v>14.85302721239745</v>
      </c>
      <c r="AD79">
        <v>17.698766931898408</v>
      </c>
      <c r="AE79">
        <v>24.008369573977422</v>
      </c>
      <c r="AF79">
        <v>6.1439713693073283</v>
      </c>
      <c r="AG79">
        <v>28.834859755949992</v>
      </c>
      <c r="AH79">
        <v>69.6119826292</v>
      </c>
      <c r="AI79">
        <v>31.785104724048427</v>
      </c>
      <c r="AJ79">
        <v>0</v>
      </c>
      <c r="AK79">
        <v>27.287740101513474</v>
      </c>
      <c r="AL79">
        <v>59.209269999999997</v>
      </c>
      <c r="AM79">
        <v>7.6468373571991757</v>
      </c>
      <c r="AN79">
        <v>3.2179249267878837E-2</v>
      </c>
      <c r="AO79">
        <v>12.266856000000001</v>
      </c>
      <c r="AP79">
        <v>5.1762331568078519</v>
      </c>
      <c r="AQ79">
        <v>26.27631426189205</v>
      </c>
      <c r="AR79">
        <v>20.850699999999996</v>
      </c>
      <c r="AS79">
        <v>15.421718869025854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2.0136734999999994</v>
      </c>
      <c r="AZ79">
        <v>2.4125571000000003</v>
      </c>
      <c r="BA79">
        <v>1.6317611999999999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906.54007849775712</v>
      </c>
      <c r="DN79">
        <v>30.013460417590633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140.96548166638561</v>
      </c>
      <c r="L80">
        <v>6.5221034494468251</v>
      </c>
      <c r="M80">
        <v>64.940696266386638</v>
      </c>
      <c r="N80">
        <v>53.200523742032274</v>
      </c>
      <c r="O80">
        <v>74.751074286224721</v>
      </c>
      <c r="P80">
        <v>29.949143627109407</v>
      </c>
      <c r="Q80">
        <v>3.9440247769491776</v>
      </c>
      <c r="R80">
        <v>10.67042170599334</v>
      </c>
      <c r="S80">
        <v>6.5028906706338088</v>
      </c>
      <c r="T80">
        <v>7.2899999999999993E-2</v>
      </c>
      <c r="U80">
        <v>50.725524257885418</v>
      </c>
      <c r="V80">
        <v>6.7925811151079136</v>
      </c>
      <c r="W80">
        <v>9.97753412527506</v>
      </c>
      <c r="X80">
        <v>56.235514077345947</v>
      </c>
      <c r="Y80">
        <v>0</v>
      </c>
      <c r="Z80">
        <v>8.6349293999999972</v>
      </c>
      <c r="AA80">
        <v>18.738439250802877</v>
      </c>
      <c r="AB80">
        <v>19.470258505283525</v>
      </c>
      <c r="AC80">
        <v>14.85302721239745</v>
      </c>
      <c r="AD80">
        <v>17.698766931898408</v>
      </c>
      <c r="AE80">
        <v>24.008369573977422</v>
      </c>
      <c r="AF80">
        <v>6.1439713693073283</v>
      </c>
      <c r="AG80">
        <v>28.834859755949992</v>
      </c>
      <c r="AH80">
        <v>69.6119826292</v>
      </c>
      <c r="AI80">
        <v>31.785104724048427</v>
      </c>
      <c r="AJ80">
        <v>0</v>
      </c>
      <c r="AK80">
        <v>27.287740101513474</v>
      </c>
      <c r="AL80">
        <v>59.209269999999997</v>
      </c>
      <c r="AM80">
        <v>7.6468373571991757</v>
      </c>
      <c r="AN80">
        <v>3.2179249267878837E-2</v>
      </c>
      <c r="AO80">
        <v>12.266856000000001</v>
      </c>
      <c r="AP80">
        <v>5.1762331568078519</v>
      </c>
      <c r="AQ80">
        <v>26.27631426189205</v>
      </c>
      <c r="AR80">
        <v>20.850699999999996</v>
      </c>
      <c r="AS80">
        <v>15.421718869025854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2.0136734999999994</v>
      </c>
      <c r="AZ80">
        <v>2.4125571000000003</v>
      </c>
      <c r="BA80">
        <v>1.6317611999999999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906.54007849775712</v>
      </c>
      <c r="DN80">
        <v>30.013460417590633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139.64623073605753</v>
      </c>
      <c r="L81">
        <v>7.7708544054665145</v>
      </c>
      <c r="M81">
        <v>64.940696266386638</v>
      </c>
      <c r="N81">
        <v>53.200523742032274</v>
      </c>
      <c r="O81">
        <v>74.751074286224721</v>
      </c>
      <c r="P81">
        <v>29.949143627109407</v>
      </c>
      <c r="Q81">
        <v>3.9440247769491776</v>
      </c>
      <c r="R81">
        <v>10.67042170599334</v>
      </c>
      <c r="S81">
        <v>6.3604016608545333</v>
      </c>
      <c r="T81">
        <v>7.2899999999999993E-2</v>
      </c>
      <c r="U81">
        <v>50.725524257885418</v>
      </c>
      <c r="V81">
        <v>6.7925811151079136</v>
      </c>
      <c r="W81">
        <v>9.97753412527506</v>
      </c>
      <c r="X81">
        <v>56.235514077345947</v>
      </c>
      <c r="Y81">
        <v>0</v>
      </c>
      <c r="Z81">
        <v>8.6349293999999972</v>
      </c>
      <c r="AA81">
        <v>18.738439250802877</v>
      </c>
      <c r="AB81">
        <v>19.470258505283525</v>
      </c>
      <c r="AC81">
        <v>14.85302721239745</v>
      </c>
      <c r="AD81">
        <v>17.698766931898408</v>
      </c>
      <c r="AE81">
        <v>24.008369573977422</v>
      </c>
      <c r="AF81">
        <v>6.1439713693073283</v>
      </c>
      <c r="AG81">
        <v>28.834859755949992</v>
      </c>
      <c r="AH81">
        <v>69.6119826292</v>
      </c>
      <c r="AI81">
        <v>31.785104724048427</v>
      </c>
      <c r="AJ81">
        <v>0</v>
      </c>
      <c r="AK81">
        <v>27.287740101513474</v>
      </c>
      <c r="AL81">
        <v>59.209269999999997</v>
      </c>
      <c r="AM81">
        <v>7.6468373571991757</v>
      </c>
      <c r="AN81">
        <v>3.2179249267878837E-2</v>
      </c>
      <c r="AO81">
        <v>12.266856000000001</v>
      </c>
      <c r="AP81">
        <v>5.1762331568078519</v>
      </c>
      <c r="AQ81">
        <v>26.27631426189205</v>
      </c>
      <c r="AR81">
        <v>20.850699999999996</v>
      </c>
      <c r="AS81">
        <v>15.421718869025854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2.0136734999999994</v>
      </c>
      <c r="AZ81">
        <v>2.4125571000000003</v>
      </c>
      <c r="BA81">
        <v>1.6317611999999999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906.33387387284267</v>
      </c>
      <c r="DN81">
        <v>30.006676058417373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139.64623073605753</v>
      </c>
      <c r="L82">
        <v>7.7708544054665145</v>
      </c>
      <c r="M82">
        <v>64.940696266386638</v>
      </c>
      <c r="N82">
        <v>53.200523742032274</v>
      </c>
      <c r="O82">
        <v>74.751074286224721</v>
      </c>
      <c r="P82">
        <v>29.949143627109407</v>
      </c>
      <c r="Q82">
        <v>3.9440247769491776</v>
      </c>
      <c r="R82">
        <v>10.67042170599334</v>
      </c>
      <c r="S82">
        <v>6.3604016608545333</v>
      </c>
      <c r="T82">
        <v>7.2899999999999993E-2</v>
      </c>
      <c r="U82">
        <v>50.725524257885418</v>
      </c>
      <c r="V82">
        <v>6.7925811151079136</v>
      </c>
      <c r="W82">
        <v>9.97753412527506</v>
      </c>
      <c r="X82">
        <v>56.235514077345947</v>
      </c>
      <c r="Y82">
        <v>0</v>
      </c>
      <c r="Z82">
        <v>8.6349293999999972</v>
      </c>
      <c r="AA82">
        <v>18.738439250802877</v>
      </c>
      <c r="AB82">
        <v>19.470258505283525</v>
      </c>
      <c r="AC82">
        <v>14.85302721239745</v>
      </c>
      <c r="AD82">
        <v>17.698766931898408</v>
      </c>
      <c r="AE82">
        <v>24.008369573977422</v>
      </c>
      <c r="AF82">
        <v>6.1439713693073283</v>
      </c>
      <c r="AG82">
        <v>28.834859755949992</v>
      </c>
      <c r="AH82">
        <v>69.6119826292</v>
      </c>
      <c r="AI82">
        <v>31.785104724048427</v>
      </c>
      <c r="AJ82">
        <v>0</v>
      </c>
      <c r="AK82">
        <v>27.287740101513474</v>
      </c>
      <c r="AL82">
        <v>59.209269999999997</v>
      </c>
      <c r="AM82">
        <v>7.6468373571991757</v>
      </c>
      <c r="AN82">
        <v>3.2179249267878837E-2</v>
      </c>
      <c r="AO82">
        <v>12.266856000000001</v>
      </c>
      <c r="AP82">
        <v>5.1762331568078519</v>
      </c>
      <c r="AQ82">
        <v>26.27631426189205</v>
      </c>
      <c r="AR82">
        <v>20.850699999999996</v>
      </c>
      <c r="AS82">
        <v>15.421718869025854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2.0136734999999994</v>
      </c>
      <c r="AZ82">
        <v>2.4125571000000003</v>
      </c>
      <c r="BA82">
        <v>1.6317611999999999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906.33387387284267</v>
      </c>
      <c r="DN82">
        <v>30.006676058417373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139.36038907894428</v>
      </c>
      <c r="L83">
        <v>7.3546040867932847</v>
      </c>
      <c r="M83">
        <v>64.940696266386638</v>
      </c>
      <c r="N83">
        <v>53.200523742032274</v>
      </c>
      <c r="O83">
        <v>74.751074286224721</v>
      </c>
      <c r="P83">
        <v>29.949143627109407</v>
      </c>
      <c r="Q83">
        <v>3.9440247769491776</v>
      </c>
      <c r="R83">
        <v>13.230794561858584</v>
      </c>
      <c r="S83">
        <v>6.1474510528327588</v>
      </c>
      <c r="T83">
        <v>7.2899999999999993E-2</v>
      </c>
      <c r="U83">
        <v>52.000151375111159</v>
      </c>
      <c r="V83">
        <v>9.1047949640287769</v>
      </c>
      <c r="W83">
        <v>9.964357650533648</v>
      </c>
      <c r="X83">
        <v>56.235514077345947</v>
      </c>
      <c r="Y83">
        <v>0</v>
      </c>
      <c r="Z83">
        <v>8.6349293999999972</v>
      </c>
      <c r="AA83">
        <v>18.738439250802877</v>
      </c>
      <c r="AB83">
        <v>19.470258505283525</v>
      </c>
      <c r="AC83">
        <v>14.85302721239745</v>
      </c>
      <c r="AD83">
        <v>17.698766931898408</v>
      </c>
      <c r="AE83">
        <v>24.008369573977422</v>
      </c>
      <c r="AF83">
        <v>6.1439713693073283</v>
      </c>
      <c r="AG83">
        <v>28.834859755949992</v>
      </c>
      <c r="AH83">
        <v>69.6119826292</v>
      </c>
      <c r="AI83">
        <v>31.785104724048427</v>
      </c>
      <c r="AJ83">
        <v>0</v>
      </c>
      <c r="AK83">
        <v>27.287740101513474</v>
      </c>
      <c r="AL83">
        <v>59.209269999999997</v>
      </c>
      <c r="AM83">
        <v>7.6468373571991757</v>
      </c>
      <c r="AN83">
        <v>3.2179249267878837E-2</v>
      </c>
      <c r="AO83">
        <v>12.266856000000001</v>
      </c>
      <c r="AP83">
        <v>5.1762331568078519</v>
      </c>
      <c r="AQ83">
        <v>26.27631426189205</v>
      </c>
      <c r="AR83">
        <v>20.850699999999996</v>
      </c>
      <c r="AS83">
        <v>15.421718869025854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2.0136734999999994</v>
      </c>
      <c r="AZ83">
        <v>2.4125571000000003</v>
      </c>
      <c r="BA83">
        <v>1.6317611999999999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911.38581318151694</v>
      </c>
      <c r="DN83">
        <v>30.173731513205322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139.16323739413642</v>
      </c>
      <c r="L84">
        <v>7.3546040867932847</v>
      </c>
      <c r="M84">
        <v>64.940696266386638</v>
      </c>
      <c r="N84">
        <v>53.200523742032274</v>
      </c>
      <c r="O84">
        <v>74.751074286224721</v>
      </c>
      <c r="P84">
        <v>29.949143627109407</v>
      </c>
      <c r="Q84">
        <v>3.9440247769491776</v>
      </c>
      <c r="R84">
        <v>13.230794561858584</v>
      </c>
      <c r="S84">
        <v>6.1474510528327588</v>
      </c>
      <c r="T84">
        <v>7.2899999999999993E-2</v>
      </c>
      <c r="U84">
        <v>52.560987306690485</v>
      </c>
      <c r="V84">
        <v>9.1047949640287769</v>
      </c>
      <c r="W84">
        <v>9.964357650533648</v>
      </c>
      <c r="X84">
        <v>56.235514077345947</v>
      </c>
      <c r="Y84">
        <v>0</v>
      </c>
      <c r="Z84">
        <v>8.6349293999999972</v>
      </c>
      <c r="AA84">
        <v>18.738439250802877</v>
      </c>
      <c r="AB84">
        <v>19.470258505283525</v>
      </c>
      <c r="AC84">
        <v>14.85302721239745</v>
      </c>
      <c r="AD84">
        <v>17.698766931898408</v>
      </c>
      <c r="AE84">
        <v>24.008369573977422</v>
      </c>
      <c r="AF84">
        <v>6.1439713693073283</v>
      </c>
      <c r="AG84">
        <v>28.834859755949992</v>
      </c>
      <c r="AH84">
        <v>69.6119826292</v>
      </c>
      <c r="AI84">
        <v>31.785104724048427</v>
      </c>
      <c r="AJ84">
        <v>0</v>
      </c>
      <c r="AK84">
        <v>27.287740101513474</v>
      </c>
      <c r="AL84">
        <v>59.209269999999997</v>
      </c>
      <c r="AM84">
        <v>7.6468373571991757</v>
      </c>
      <c r="AN84">
        <v>3.2179249267878837E-2</v>
      </c>
      <c r="AO84">
        <v>12.266856000000001</v>
      </c>
      <c r="AP84">
        <v>5.1762331568078519</v>
      </c>
      <c r="AQ84">
        <v>26.27631426189205</v>
      </c>
      <c r="AR84">
        <v>20.850699999999996</v>
      </c>
      <c r="AS84">
        <v>15.421718869025854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2.0136734999999994</v>
      </c>
      <c r="AZ84">
        <v>2.4125571000000003</v>
      </c>
      <c r="BA84">
        <v>1.6317611999999999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911.73785923962714</v>
      </c>
      <c r="DN84">
        <v>30.185369701866545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138.96003149082952</v>
      </c>
      <c r="L85">
        <v>7.4586666664615917</v>
      </c>
      <c r="M85">
        <v>64.940696266386638</v>
      </c>
      <c r="N85">
        <v>53.200523742032274</v>
      </c>
      <c r="O85">
        <v>74.751074286224721</v>
      </c>
      <c r="P85">
        <v>29.949143627109407</v>
      </c>
      <c r="Q85">
        <v>3.9440247769491776</v>
      </c>
      <c r="R85">
        <v>13.230794561858584</v>
      </c>
      <c r="S85">
        <v>6.2454429405552441</v>
      </c>
      <c r="T85">
        <v>7.2899999999999993E-2</v>
      </c>
      <c r="U85">
        <v>53.766089308431177</v>
      </c>
      <c r="V85">
        <v>9.1047949640287769</v>
      </c>
      <c r="W85">
        <v>9.964357650533648</v>
      </c>
      <c r="X85">
        <v>56.235514077345947</v>
      </c>
      <c r="Y85">
        <v>0</v>
      </c>
      <c r="Z85">
        <v>8.6349293999999972</v>
      </c>
      <c r="AA85">
        <v>18.738439250802877</v>
      </c>
      <c r="AB85">
        <v>19.470258505283525</v>
      </c>
      <c r="AC85">
        <v>14.85302721239745</v>
      </c>
      <c r="AD85">
        <v>17.698766931898408</v>
      </c>
      <c r="AE85">
        <v>24.008369573977422</v>
      </c>
      <c r="AF85">
        <v>6.1439713693073283</v>
      </c>
      <c r="AG85">
        <v>28.834859755949992</v>
      </c>
      <c r="AH85">
        <v>69.6119826292</v>
      </c>
      <c r="AI85">
        <v>17.322931362814458</v>
      </c>
      <c r="AJ85">
        <v>0</v>
      </c>
      <c r="AK85">
        <v>27.287740101513474</v>
      </c>
      <c r="AL85">
        <v>57.215399999999988</v>
      </c>
      <c r="AM85">
        <v>7.6468373571991757</v>
      </c>
      <c r="AN85">
        <v>3.2179249267878837E-2</v>
      </c>
      <c r="AO85">
        <v>12.266856000000001</v>
      </c>
      <c r="AP85">
        <v>5.1762331568078519</v>
      </c>
      <c r="AQ85">
        <v>26.27631426189205</v>
      </c>
      <c r="AR85">
        <v>20.850699999999996</v>
      </c>
      <c r="AS85">
        <v>15.421718869025854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2.0136734999999994</v>
      </c>
      <c r="AZ85">
        <v>2.4125571000000003</v>
      </c>
      <c r="BA85">
        <v>1.6317611999999999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896.9738521790606</v>
      </c>
      <c r="DN85">
        <v>29.697283967023818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138.96003149082952</v>
      </c>
      <c r="L86">
        <v>7.4586666664615917</v>
      </c>
      <c r="M86">
        <v>64.940696266386638</v>
      </c>
      <c r="N86">
        <v>53.200523742032274</v>
      </c>
      <c r="O86">
        <v>74.751074286224721</v>
      </c>
      <c r="P86">
        <v>29.949143627109407</v>
      </c>
      <c r="Q86">
        <v>3.9440247769491776</v>
      </c>
      <c r="R86">
        <v>13.230794561858584</v>
      </c>
      <c r="S86">
        <v>6.2454429405552441</v>
      </c>
      <c r="T86">
        <v>7.2899999999999993E-2</v>
      </c>
      <c r="U86">
        <v>54.948016271676856</v>
      </c>
      <c r="V86">
        <v>9.1047949640287769</v>
      </c>
      <c r="W86">
        <v>9.964357650533648</v>
      </c>
      <c r="X86">
        <v>56.235514077345947</v>
      </c>
      <c r="Y86">
        <v>0</v>
      </c>
      <c r="Z86">
        <v>8.6349293999999972</v>
      </c>
      <c r="AA86">
        <v>18.738439250802877</v>
      </c>
      <c r="AB86">
        <v>19.470258505283525</v>
      </c>
      <c r="AC86">
        <v>14.29603875545579</v>
      </c>
      <c r="AD86">
        <v>17.698766931898408</v>
      </c>
      <c r="AE86">
        <v>24.008369573977422</v>
      </c>
      <c r="AF86">
        <v>5.782561660395813</v>
      </c>
      <c r="AG86">
        <v>28.834859755949992</v>
      </c>
      <c r="AH86">
        <v>68.823600727200002</v>
      </c>
      <c r="AI86">
        <v>17.322931362814458</v>
      </c>
      <c r="AJ86">
        <v>0</v>
      </c>
      <c r="AK86">
        <v>27.287740101513474</v>
      </c>
      <c r="AL86">
        <v>57.215399999999988</v>
      </c>
      <c r="AM86">
        <v>7.6468373571991757</v>
      </c>
      <c r="AN86">
        <v>3.2179249267878837E-2</v>
      </c>
      <c r="AO86">
        <v>12.266856000000001</v>
      </c>
      <c r="AP86">
        <v>5.1762331568078519</v>
      </c>
      <c r="AQ86">
        <v>26.27631426189205</v>
      </c>
      <c r="AR86">
        <v>20.850699999999996</v>
      </c>
      <c r="AS86">
        <v>15.421718869025854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1.9660122</v>
      </c>
      <c r="AZ86">
        <v>2.4125571000000003</v>
      </c>
      <c r="BA86">
        <v>1.5900138000000001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896.37924399186647</v>
      </c>
      <c r="DN86">
        <v>29.677630349610276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141.47086113797641</v>
      </c>
      <c r="L87">
        <v>9.6439808394960451</v>
      </c>
      <c r="M87">
        <v>64.940696266386638</v>
      </c>
      <c r="N87">
        <v>53.200523742032274</v>
      </c>
      <c r="O87">
        <v>74.751074286224721</v>
      </c>
      <c r="P87">
        <v>29.949143627109407</v>
      </c>
      <c r="Q87">
        <v>3.9440247769491776</v>
      </c>
      <c r="R87">
        <v>13.230794561858584</v>
      </c>
      <c r="S87">
        <v>6.2454429405552441</v>
      </c>
      <c r="T87">
        <v>7.2899999999999993E-2</v>
      </c>
      <c r="U87">
        <v>55.782317657497344</v>
      </c>
      <c r="V87">
        <v>9.1047949640287769</v>
      </c>
      <c r="W87">
        <v>11.769396337122416</v>
      </c>
      <c r="X87">
        <v>64.787941323206951</v>
      </c>
      <c r="Y87">
        <v>0</v>
      </c>
      <c r="Z87">
        <v>8.6349293999999972</v>
      </c>
      <c r="AA87">
        <v>18.738439250802877</v>
      </c>
      <c r="AB87">
        <v>19.470258505283525</v>
      </c>
      <c r="AC87">
        <v>14.29603875545579</v>
      </c>
      <c r="AD87">
        <v>17.698766931898408</v>
      </c>
      <c r="AE87">
        <v>24.008369573977422</v>
      </c>
      <c r="AF87">
        <v>5.782561660395813</v>
      </c>
      <c r="AG87">
        <v>28.834859755949992</v>
      </c>
      <c r="AH87">
        <v>68.823600727200002</v>
      </c>
      <c r="AI87">
        <v>17.322931362814458</v>
      </c>
      <c r="AJ87">
        <v>0</v>
      </c>
      <c r="AK87">
        <v>27.287740101513474</v>
      </c>
      <c r="AL87">
        <v>57.215399999999988</v>
      </c>
      <c r="AM87">
        <v>7.6468373571991757</v>
      </c>
      <c r="AN87">
        <v>3.2179249267878837E-2</v>
      </c>
      <c r="AO87">
        <v>12.266856000000001</v>
      </c>
      <c r="AP87">
        <v>5.1762331568078519</v>
      </c>
      <c r="AQ87">
        <v>26.27631426189205</v>
      </c>
      <c r="AR87">
        <v>20.850699999999996</v>
      </c>
      <c r="AS87">
        <v>15.421718869025854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1.9660122</v>
      </c>
      <c r="AZ87">
        <v>2.4125571000000003</v>
      </c>
      <c r="BA87">
        <v>1.5900138000000001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911.75849862171731</v>
      </c>
      <c r="DN87">
        <v>30.186286858211126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141.47086113797641</v>
      </c>
      <c r="L88">
        <v>9.6439808394960451</v>
      </c>
      <c r="M88">
        <v>64.940696266386638</v>
      </c>
      <c r="N88">
        <v>53.200523742032274</v>
      </c>
      <c r="O88">
        <v>74.751074286224721</v>
      </c>
      <c r="P88">
        <v>29.949143627109407</v>
      </c>
      <c r="Q88">
        <v>3.9440247769491776</v>
      </c>
      <c r="R88">
        <v>13.230794561858584</v>
      </c>
      <c r="S88">
        <v>6.2454429405552441</v>
      </c>
      <c r="T88">
        <v>7.2899999999999993E-2</v>
      </c>
      <c r="U88">
        <v>56.616619043317847</v>
      </c>
      <c r="V88">
        <v>9.1047949640287769</v>
      </c>
      <c r="W88">
        <v>12.441183529259481</v>
      </c>
      <c r="X88">
        <v>64.787941323206951</v>
      </c>
      <c r="Y88">
        <v>0</v>
      </c>
      <c r="Z88">
        <v>8.6349293999999972</v>
      </c>
      <c r="AA88">
        <v>18.738439250802877</v>
      </c>
      <c r="AB88">
        <v>19.470258505283525</v>
      </c>
      <c r="AC88">
        <v>14.29603875545579</v>
      </c>
      <c r="AD88">
        <v>17.698766931898408</v>
      </c>
      <c r="AE88">
        <v>24.008369573977422</v>
      </c>
      <c r="AF88">
        <v>5.782561660395813</v>
      </c>
      <c r="AG88">
        <v>28.834859755949992</v>
      </c>
      <c r="AH88">
        <v>68.823600727200002</v>
      </c>
      <c r="AI88">
        <v>17.322931362814458</v>
      </c>
      <c r="AJ88">
        <v>0</v>
      </c>
      <c r="AK88">
        <v>27.287740101513474</v>
      </c>
      <c r="AL88">
        <v>57.215399999999988</v>
      </c>
      <c r="AM88">
        <v>7.6468373571991757</v>
      </c>
      <c r="AN88">
        <v>3.2179249267878837E-2</v>
      </c>
      <c r="AO88">
        <v>12.266856000000001</v>
      </c>
      <c r="AP88">
        <v>5.1762331568078519</v>
      </c>
      <c r="AQ88">
        <v>26.27631426189205</v>
      </c>
      <c r="AR88">
        <v>20.850699999999996</v>
      </c>
      <c r="AS88">
        <v>15.421718869025854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1.9660122</v>
      </c>
      <c r="AZ88">
        <v>2.4125571000000003</v>
      </c>
      <c r="BA88">
        <v>1.5900138000000001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913.21639844758204</v>
      </c>
      <c r="DN88">
        <v>30.234475610303768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141.47086113797641</v>
      </c>
      <c r="L89">
        <v>10.060231158169275</v>
      </c>
      <c r="M89">
        <v>64.940696266386638</v>
      </c>
      <c r="N89">
        <v>53.200523742032274</v>
      </c>
      <c r="O89">
        <v>74.751074286224721</v>
      </c>
      <c r="P89">
        <v>29.949143627109407</v>
      </c>
      <c r="Q89">
        <v>3.9440247769491776</v>
      </c>
      <c r="R89">
        <v>13.230794561858584</v>
      </c>
      <c r="S89">
        <v>6.1351616426392876</v>
      </c>
      <c r="T89">
        <v>7.2899999999999993E-2</v>
      </c>
      <c r="U89">
        <v>57.450920429138328</v>
      </c>
      <c r="V89">
        <v>9.1047949640287769</v>
      </c>
      <c r="W89">
        <v>12.441183529259481</v>
      </c>
      <c r="X89">
        <v>64.787941323206951</v>
      </c>
      <c r="Y89">
        <v>0</v>
      </c>
      <c r="Z89">
        <v>8.6349293999999972</v>
      </c>
      <c r="AA89">
        <v>18.738439250802877</v>
      </c>
      <c r="AB89">
        <v>19.470258505283525</v>
      </c>
      <c r="AC89">
        <v>14.29603875545579</v>
      </c>
      <c r="AD89">
        <v>17.698766931898408</v>
      </c>
      <c r="AE89">
        <v>24.008369573977422</v>
      </c>
      <c r="AF89">
        <v>5.782561660395813</v>
      </c>
      <c r="AG89">
        <v>28.834859755949992</v>
      </c>
      <c r="AH89">
        <v>68.823600727200002</v>
      </c>
      <c r="AI89">
        <v>17.322931362814458</v>
      </c>
      <c r="AJ89">
        <v>0</v>
      </c>
      <c r="AK89">
        <v>27.287740101513474</v>
      </c>
      <c r="AL89">
        <v>57.215399999999988</v>
      </c>
      <c r="AM89">
        <v>7.6468373571991757</v>
      </c>
      <c r="AN89">
        <v>3.158330602047095E-2</v>
      </c>
      <c r="AO89">
        <v>12.266856000000001</v>
      </c>
      <c r="AP89">
        <v>5.1762331568078519</v>
      </c>
      <c r="AQ89">
        <v>26.27631426189205</v>
      </c>
      <c r="AR89">
        <v>20.850699999999996</v>
      </c>
      <c r="AS89">
        <v>15.421718869025854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1.9660122</v>
      </c>
      <c r="AZ89">
        <v>2.4125571000000003</v>
      </c>
      <c r="BA89">
        <v>1.5900138000000001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914.31957885991346</v>
      </c>
      <c r="DN89">
        <v>30.270969661302786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141.47086113797641</v>
      </c>
      <c r="L90">
        <v>10.060231158169275</v>
      </c>
      <c r="M90">
        <v>64.940696266386638</v>
      </c>
      <c r="N90">
        <v>53.200523742032274</v>
      </c>
      <c r="O90">
        <v>74.751074286224721</v>
      </c>
      <c r="P90">
        <v>29.949143627109407</v>
      </c>
      <c r="Q90">
        <v>3.9440247769491776</v>
      </c>
      <c r="R90">
        <v>13.230794561858584</v>
      </c>
      <c r="S90">
        <v>6.2454429405552441</v>
      </c>
      <c r="T90">
        <v>7.2899999999999993E-2</v>
      </c>
      <c r="U90">
        <v>58.285221814958788</v>
      </c>
      <c r="V90">
        <v>9.1047949640287769</v>
      </c>
      <c r="W90">
        <v>12.441183529259481</v>
      </c>
      <c r="X90">
        <v>64.787941323206951</v>
      </c>
      <c r="Y90">
        <v>0</v>
      </c>
      <c r="Z90">
        <v>8.6349293999999972</v>
      </c>
      <c r="AA90">
        <v>18.738439250802877</v>
      </c>
      <c r="AB90">
        <v>19.470258505283525</v>
      </c>
      <c r="AC90">
        <v>14.85302721239745</v>
      </c>
      <c r="AD90">
        <v>17.698766931898408</v>
      </c>
      <c r="AE90">
        <v>24.008369573977422</v>
      </c>
      <c r="AF90">
        <v>11.854251649504087</v>
      </c>
      <c r="AG90">
        <v>28.834859755949992</v>
      </c>
      <c r="AH90">
        <v>69.6119826292</v>
      </c>
      <c r="AI90">
        <v>17.322931362814458</v>
      </c>
      <c r="AJ90">
        <v>0</v>
      </c>
      <c r="AK90">
        <v>27.287740101513474</v>
      </c>
      <c r="AL90">
        <v>57.215399999999988</v>
      </c>
      <c r="AM90">
        <v>7.6468373571991757</v>
      </c>
      <c r="AN90">
        <v>3.158330602047095E-2</v>
      </c>
      <c r="AO90">
        <v>12.266856000000001</v>
      </c>
      <c r="AP90">
        <v>5.1762331568078519</v>
      </c>
      <c r="AQ90">
        <v>26.27631426189205</v>
      </c>
      <c r="AR90">
        <v>20.850699999999996</v>
      </c>
      <c r="AS90">
        <v>15.421718869025854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2.0136734999999994</v>
      </c>
      <c r="AZ90">
        <v>2.4125571000000003</v>
      </c>
      <c r="BA90">
        <v>1.6317611999999999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922.50021935282791</v>
      </c>
      <c r="DN90">
        <v>30.54138090017479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141.47086113797641</v>
      </c>
      <c r="L91">
        <v>10.892731795515735</v>
      </c>
      <c r="M91">
        <v>64.940696266386638</v>
      </c>
      <c r="N91">
        <v>53.200523742032274</v>
      </c>
      <c r="O91">
        <v>74.751074286224721</v>
      </c>
      <c r="P91">
        <v>29.949143627109407</v>
      </c>
      <c r="Q91">
        <v>5.5278901151028625</v>
      </c>
      <c r="R91">
        <v>13.230794561858584</v>
      </c>
      <c r="S91">
        <v>7.7001092912719669</v>
      </c>
      <c r="T91">
        <v>7.2899999999999993E-2</v>
      </c>
      <c r="U91">
        <v>59.119523200779291</v>
      </c>
      <c r="V91">
        <v>9.1047949640287769</v>
      </c>
      <c r="W91">
        <v>10.49778526964851</v>
      </c>
      <c r="X91">
        <v>64.787941323206951</v>
      </c>
      <c r="Y91">
        <v>0</v>
      </c>
      <c r="Z91">
        <v>8.6349293999999972</v>
      </c>
      <c r="AA91">
        <v>18.738439250802877</v>
      </c>
      <c r="AB91">
        <v>19.470258505283525</v>
      </c>
      <c r="AC91">
        <v>14.85302721239745</v>
      </c>
      <c r="AD91">
        <v>17.698766931898408</v>
      </c>
      <c r="AE91">
        <v>24.008369573977422</v>
      </c>
      <c r="AF91">
        <v>11.854251649504087</v>
      </c>
      <c r="AG91">
        <v>28.834859755949992</v>
      </c>
      <c r="AH91">
        <v>69.6119826292</v>
      </c>
      <c r="AI91">
        <v>17.322931362814458</v>
      </c>
      <c r="AJ91">
        <v>0</v>
      </c>
      <c r="AK91">
        <v>27.287740101513474</v>
      </c>
      <c r="AL91">
        <v>57.215399999999988</v>
      </c>
      <c r="AM91">
        <v>7.6468373571991757</v>
      </c>
      <c r="AN91">
        <v>3.158330602047095E-2</v>
      </c>
      <c r="AO91">
        <v>12.266856000000001</v>
      </c>
      <c r="AP91">
        <v>5.1762331568078519</v>
      </c>
      <c r="AQ91">
        <v>26.27631426189205</v>
      </c>
      <c r="AR91">
        <v>20.850699999999996</v>
      </c>
      <c r="AS91">
        <v>15.421718869025854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2.0136734999999994</v>
      </c>
      <c r="AZ91">
        <v>2.4125571000000003</v>
      </c>
      <c r="BA91">
        <v>1.6317611999999999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925.17406119032353</v>
      </c>
      <c r="DN91">
        <v>30.629474515105695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141.47086113797641</v>
      </c>
      <c r="L92">
        <v>11.834079809943651</v>
      </c>
      <c r="M92">
        <v>64.940696266386638</v>
      </c>
      <c r="N92">
        <v>53.200523742032274</v>
      </c>
      <c r="O92">
        <v>74.751074286224721</v>
      </c>
      <c r="P92">
        <v>29.949143627109407</v>
      </c>
      <c r="Q92">
        <v>5.5278901151028625</v>
      </c>
      <c r="R92">
        <v>13.230794561858584</v>
      </c>
      <c r="S92">
        <v>7.7001092912719669</v>
      </c>
      <c r="T92">
        <v>7.2899999999999993E-2</v>
      </c>
      <c r="U92">
        <v>59.953824586599779</v>
      </c>
      <c r="V92">
        <v>9.1047949640287769</v>
      </c>
      <c r="W92">
        <v>10.49778526964851</v>
      </c>
      <c r="X92">
        <v>64.787941323206951</v>
      </c>
      <c r="Y92">
        <v>0</v>
      </c>
      <c r="Z92">
        <v>8.6349293999999972</v>
      </c>
      <c r="AA92">
        <v>18.738439250802877</v>
      </c>
      <c r="AB92">
        <v>19.470258505283525</v>
      </c>
      <c r="AC92">
        <v>14.85302721239745</v>
      </c>
      <c r="AD92">
        <v>17.698766931898408</v>
      </c>
      <c r="AE92">
        <v>24.008369573977422</v>
      </c>
      <c r="AF92">
        <v>11.854251649504087</v>
      </c>
      <c r="AG92">
        <v>28.834859755949992</v>
      </c>
      <c r="AH92">
        <v>69.6119826292</v>
      </c>
      <c r="AI92">
        <v>17.322931362814458</v>
      </c>
      <c r="AJ92">
        <v>0</v>
      </c>
      <c r="AK92">
        <v>27.287740101513474</v>
      </c>
      <c r="AL92">
        <v>57.215399999999988</v>
      </c>
      <c r="AM92">
        <v>7.6468373571991757</v>
      </c>
      <c r="AN92">
        <v>3.158330602047095E-2</v>
      </c>
      <c r="AO92">
        <v>12.266856000000001</v>
      </c>
      <c r="AP92">
        <v>5.1762331568078519</v>
      </c>
      <c r="AQ92">
        <v>26.27631426189205</v>
      </c>
      <c r="AR92">
        <v>20.850699999999996</v>
      </c>
      <c r="AS92">
        <v>15.421718869025854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2.0136734999999994</v>
      </c>
      <c r="AZ92">
        <v>2.4125571000000003</v>
      </c>
      <c r="BA92">
        <v>1.6317611999999999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926.89288846412717</v>
      </c>
      <c r="DN92">
        <v>30.686296641550388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141.47086113797641</v>
      </c>
      <c r="L93">
        <v>12.458455287953496</v>
      </c>
      <c r="M93">
        <v>64.940696266386638</v>
      </c>
      <c r="N93">
        <v>53.200523742032274</v>
      </c>
      <c r="O93">
        <v>74.751074286224721</v>
      </c>
      <c r="P93">
        <v>29.949143627109407</v>
      </c>
      <c r="Q93">
        <v>5.5278901151028625</v>
      </c>
      <c r="R93">
        <v>13.230794561858584</v>
      </c>
      <c r="S93">
        <v>7.7001092912719669</v>
      </c>
      <c r="T93">
        <v>7.2899999999999993E-2</v>
      </c>
      <c r="U93">
        <v>61.107941503651432</v>
      </c>
      <c r="V93">
        <v>9.1047949640287769</v>
      </c>
      <c r="W93">
        <v>10.49778526964851</v>
      </c>
      <c r="X93">
        <v>64.787941323206951</v>
      </c>
      <c r="Y93">
        <v>0</v>
      </c>
      <c r="Z93">
        <v>8.6349293999999972</v>
      </c>
      <c r="AA93">
        <v>18.738439250802877</v>
      </c>
      <c r="AB93">
        <v>19.470258505283525</v>
      </c>
      <c r="AC93">
        <v>14.85302721239745</v>
      </c>
      <c r="AD93">
        <v>17.698766931898408</v>
      </c>
      <c r="AE93">
        <v>24.008369573977422</v>
      </c>
      <c r="AF93">
        <v>11.854251649504087</v>
      </c>
      <c r="AG93">
        <v>28.834859755949992</v>
      </c>
      <c r="AH93">
        <v>69.6119826292</v>
      </c>
      <c r="AI93">
        <v>17.322931362814458</v>
      </c>
      <c r="AJ93">
        <v>0</v>
      </c>
      <c r="AK93">
        <v>27.287740101513474</v>
      </c>
      <c r="AL93">
        <v>57.215399999999988</v>
      </c>
      <c r="AM93">
        <v>7.6468373571991757</v>
      </c>
      <c r="AN93">
        <v>3.158330602047095E-2</v>
      </c>
      <c r="AO93">
        <v>12.266856000000001</v>
      </c>
      <c r="AP93">
        <v>5.1762331568078519</v>
      </c>
      <c r="AQ93">
        <v>26.27631426189205</v>
      </c>
      <c r="AR93">
        <v>20.850699999999996</v>
      </c>
      <c r="AS93">
        <v>15.421718869025854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2.0136734999999994</v>
      </c>
      <c r="AZ93">
        <v>2.4125571000000003</v>
      </c>
      <c r="BA93">
        <v>1.6317611999999999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928.6144672468406</v>
      </c>
      <c r="DN93">
        <v>30.743210253898365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141.47086113797641</v>
      </c>
      <c r="L94">
        <v>12.458455287953496</v>
      </c>
      <c r="M94">
        <v>64.940696266386638</v>
      </c>
      <c r="N94">
        <v>53.200523742032274</v>
      </c>
      <c r="O94">
        <v>74.751074286224721</v>
      </c>
      <c r="P94">
        <v>29.949143627109407</v>
      </c>
      <c r="Q94">
        <v>5.5278901151028625</v>
      </c>
      <c r="R94">
        <v>13.230794561858584</v>
      </c>
      <c r="S94">
        <v>7.7001092912719669</v>
      </c>
      <c r="T94">
        <v>7.2899999999999993E-2</v>
      </c>
      <c r="U94">
        <v>61.404581996387613</v>
      </c>
      <c r="V94">
        <v>9.1047949640287769</v>
      </c>
      <c r="W94">
        <v>10.49778526964851</v>
      </c>
      <c r="X94">
        <v>64.787941323206951</v>
      </c>
      <c r="Y94">
        <v>0</v>
      </c>
      <c r="Z94">
        <v>8.6349293999999972</v>
      </c>
      <c r="AA94">
        <v>18.738439250802877</v>
      </c>
      <c r="AB94">
        <v>19.470258505283525</v>
      </c>
      <c r="AC94">
        <v>14.85302721239745</v>
      </c>
      <c r="AD94">
        <v>17.698766931898408</v>
      </c>
      <c r="AE94">
        <v>24.008369573977422</v>
      </c>
      <c r="AF94">
        <v>11.854251649504087</v>
      </c>
      <c r="AG94">
        <v>28.834859755949992</v>
      </c>
      <c r="AH94">
        <v>69.6119826292</v>
      </c>
      <c r="AI94">
        <v>17.322931362814458</v>
      </c>
      <c r="AJ94">
        <v>0</v>
      </c>
      <c r="AK94">
        <v>27.287740101513474</v>
      </c>
      <c r="AL94">
        <v>57.215399999999988</v>
      </c>
      <c r="AM94">
        <v>7.6468373571991757</v>
      </c>
      <c r="AN94">
        <v>3.158330602047095E-2</v>
      </c>
      <c r="AO94">
        <v>12.266856000000001</v>
      </c>
      <c r="AP94">
        <v>5.1762331568078519</v>
      </c>
      <c r="AQ94">
        <v>26.27631426189205</v>
      </c>
      <c r="AR94">
        <v>20.850699999999996</v>
      </c>
      <c r="AS94">
        <v>15.421718869025854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2.0136734999999994</v>
      </c>
      <c r="AZ94">
        <v>2.4125571000000003</v>
      </c>
      <c r="BA94">
        <v>1.6317611999999999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928.90161476684079</v>
      </c>
      <c r="DN94">
        <v>30.752703226634534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141.47086113797641</v>
      </c>
      <c r="L95">
        <v>12.458455287953496</v>
      </c>
      <c r="M95">
        <v>64.940696266386638</v>
      </c>
      <c r="N95">
        <v>53.200523742032274</v>
      </c>
      <c r="O95">
        <v>74.751074286224721</v>
      </c>
      <c r="P95">
        <v>29.949143627109407</v>
      </c>
      <c r="Q95">
        <v>5.5278901151028625</v>
      </c>
      <c r="R95">
        <v>13.230794561858584</v>
      </c>
      <c r="S95">
        <v>7.7001092912719669</v>
      </c>
      <c r="T95">
        <v>7.2899999999999993E-2</v>
      </c>
      <c r="U95">
        <v>61.404581996387613</v>
      </c>
      <c r="V95">
        <v>9.1047949640287769</v>
      </c>
      <c r="W95">
        <v>10.49778526964851</v>
      </c>
      <c r="X95">
        <v>64.787941323206951</v>
      </c>
      <c r="Y95">
        <v>0</v>
      </c>
      <c r="Z95">
        <v>8.6349293999999972</v>
      </c>
      <c r="AA95">
        <v>18.738439250802877</v>
      </c>
      <c r="AB95">
        <v>19.470258505283525</v>
      </c>
      <c r="AC95">
        <v>14.29603875545579</v>
      </c>
      <c r="AD95">
        <v>17.698766931898408</v>
      </c>
      <c r="AE95">
        <v>24.008369573977422</v>
      </c>
      <c r="AF95">
        <v>6.1439713693073283</v>
      </c>
      <c r="AG95">
        <v>28.834859755949992</v>
      </c>
      <c r="AH95">
        <v>68.823600727200002</v>
      </c>
      <c r="AI95">
        <v>17.322931362814458</v>
      </c>
      <c r="AJ95">
        <v>0</v>
      </c>
      <c r="AK95">
        <v>27.287740101513474</v>
      </c>
      <c r="AL95">
        <v>57.215399999999988</v>
      </c>
      <c r="AM95">
        <v>7.6468373571991757</v>
      </c>
      <c r="AN95">
        <v>3.158330602047095E-2</v>
      </c>
      <c r="AO95">
        <v>12.266856000000001</v>
      </c>
      <c r="AP95">
        <v>3.3758042327007733</v>
      </c>
      <c r="AQ95">
        <v>25.89549830773651</v>
      </c>
      <c r="AR95">
        <v>20.850699999999996</v>
      </c>
      <c r="AS95">
        <v>15.421718869025854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1.9660122</v>
      </c>
      <c r="AZ95">
        <v>2.4125571000000003</v>
      </c>
      <c r="BA95">
        <v>1.5900138000000001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919.87385703745952</v>
      </c>
      <c r="DN95">
        <v>30.454156738614692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141.47086113797641</v>
      </c>
      <c r="L96">
        <v>12.250330128616884</v>
      </c>
      <c r="M96">
        <v>64.940696266386638</v>
      </c>
      <c r="N96">
        <v>53.200523742032274</v>
      </c>
      <c r="O96">
        <v>74.751074286224721</v>
      </c>
      <c r="P96">
        <v>29.949143627109407</v>
      </c>
      <c r="Q96">
        <v>5.5278901151028625</v>
      </c>
      <c r="R96">
        <v>13.230794561858584</v>
      </c>
      <c r="S96">
        <v>7.7001092912719669</v>
      </c>
      <c r="T96">
        <v>7.2899999999999993E-2</v>
      </c>
      <c r="U96">
        <v>61.404581996387613</v>
      </c>
      <c r="V96">
        <v>9.1047949640287769</v>
      </c>
      <c r="W96">
        <v>10.49778526964851</v>
      </c>
      <c r="X96">
        <v>64.787941323206951</v>
      </c>
      <c r="Y96">
        <v>0</v>
      </c>
      <c r="Z96">
        <v>8.6349293999999972</v>
      </c>
      <c r="AA96">
        <v>18.738439250802877</v>
      </c>
      <c r="AB96">
        <v>19.470258505283525</v>
      </c>
      <c r="AC96">
        <v>14.29603875545579</v>
      </c>
      <c r="AD96">
        <v>17.698766931898408</v>
      </c>
      <c r="AE96">
        <v>24.008369573977422</v>
      </c>
      <c r="AF96">
        <v>5.782561660395813</v>
      </c>
      <c r="AG96">
        <v>28.834859755949992</v>
      </c>
      <c r="AH96">
        <v>68.823600727200002</v>
      </c>
      <c r="AI96">
        <v>17.322931362814458</v>
      </c>
      <c r="AJ96">
        <v>0</v>
      </c>
      <c r="AK96">
        <v>27.287740101513474</v>
      </c>
      <c r="AL96">
        <v>57.215399999999988</v>
      </c>
      <c r="AM96">
        <v>7.6468373571991757</v>
      </c>
      <c r="AN96">
        <v>3.158330602047095E-2</v>
      </c>
      <c r="AO96">
        <v>12.266856000000001</v>
      </c>
      <c r="AP96">
        <v>2.2505361551338487</v>
      </c>
      <c r="AQ96">
        <v>25.89549830773651</v>
      </c>
      <c r="AR96">
        <v>20.850699999999996</v>
      </c>
      <c r="AS96">
        <v>15.421718869025854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1.9660122</v>
      </c>
      <c r="AZ96">
        <v>2.4125571000000003</v>
      </c>
      <c r="BA96">
        <v>1.5900138000000001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918.23335383977724</v>
      </c>
      <c r="DN96">
        <v>30.399856990481979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141.47086113797641</v>
      </c>
      <c r="L97">
        <v>12.250330128616884</v>
      </c>
      <c r="M97">
        <v>64.940696266386638</v>
      </c>
      <c r="N97">
        <v>53.200523742032274</v>
      </c>
      <c r="O97">
        <v>74.751074286224721</v>
      </c>
      <c r="P97">
        <v>29.949143627109407</v>
      </c>
      <c r="Q97">
        <v>5.5278901151028625</v>
      </c>
      <c r="R97">
        <v>13.230794561858584</v>
      </c>
      <c r="S97">
        <v>7.7001092912719669</v>
      </c>
      <c r="T97">
        <v>7.2899999999999993E-2</v>
      </c>
      <c r="U97">
        <v>61.404581996387613</v>
      </c>
      <c r="V97">
        <v>9.1047949640287769</v>
      </c>
      <c r="W97">
        <v>10.49778526964851</v>
      </c>
      <c r="X97">
        <v>64.787941323206951</v>
      </c>
      <c r="Y97">
        <v>0</v>
      </c>
      <c r="Z97">
        <v>8.6349293999999972</v>
      </c>
      <c r="AA97">
        <v>18.738439250802877</v>
      </c>
      <c r="AB97">
        <v>19.470258505283525</v>
      </c>
      <c r="AC97">
        <v>14.29603875545579</v>
      </c>
      <c r="AD97">
        <v>17.698766931898408</v>
      </c>
      <c r="AE97">
        <v>24.008369573977422</v>
      </c>
      <c r="AF97">
        <v>5.782561660395813</v>
      </c>
      <c r="AG97">
        <v>28.834859755949992</v>
      </c>
      <c r="AH97">
        <v>68.823600727200002</v>
      </c>
      <c r="AI97">
        <v>15.466903019012051</v>
      </c>
      <c r="AJ97">
        <v>0</v>
      </c>
      <c r="AK97">
        <v>27.287740101513474</v>
      </c>
      <c r="AL97">
        <v>57.215399999999988</v>
      </c>
      <c r="AM97">
        <v>7.6468373571991757</v>
      </c>
      <c r="AN97">
        <v>3.158330602047095E-2</v>
      </c>
      <c r="AO97">
        <v>12.266856000000001</v>
      </c>
      <c r="AP97">
        <v>2.2505361551338487</v>
      </c>
      <c r="AQ97">
        <v>25.89549830773651</v>
      </c>
      <c r="AR97">
        <v>20.850699999999996</v>
      </c>
      <c r="AS97">
        <v>15.421718869025854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1.9660122</v>
      </c>
      <c r="AZ97">
        <v>2.4125571000000003</v>
      </c>
      <c r="BA97">
        <v>1.5900138000000001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916.43671804078747</v>
      </c>
      <c r="DN97">
        <v>30.340464445669404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141.47086113797641</v>
      </c>
      <c r="L98">
        <v>12.250330128616884</v>
      </c>
      <c r="M98">
        <v>64.940696266386638</v>
      </c>
      <c r="N98">
        <v>53.200523742032274</v>
      </c>
      <c r="O98">
        <v>74.751074286224721</v>
      </c>
      <c r="P98">
        <v>29.949143627109407</v>
      </c>
      <c r="Q98">
        <v>5.5278901151028625</v>
      </c>
      <c r="R98">
        <v>13.230794561858584</v>
      </c>
      <c r="S98">
        <v>7.7001092912719669</v>
      </c>
      <c r="T98">
        <v>7.2899999999999993E-2</v>
      </c>
      <c r="U98">
        <v>61.404581996387613</v>
      </c>
      <c r="V98">
        <v>9.1047949640287769</v>
      </c>
      <c r="W98">
        <v>10.49778526964851</v>
      </c>
      <c r="X98">
        <v>64.787941323206951</v>
      </c>
      <c r="Y98">
        <v>0</v>
      </c>
      <c r="Z98">
        <v>8.6349293999999972</v>
      </c>
      <c r="AA98">
        <v>18.738439250802877</v>
      </c>
      <c r="AB98">
        <v>19.470258505283525</v>
      </c>
      <c r="AC98">
        <v>14.29603875545579</v>
      </c>
      <c r="AD98">
        <v>17.698766931898408</v>
      </c>
      <c r="AE98">
        <v>24.008369573977422</v>
      </c>
      <c r="AF98">
        <v>5.782561660395813</v>
      </c>
      <c r="AG98">
        <v>28.834859755949992</v>
      </c>
      <c r="AH98">
        <v>68.823600727200002</v>
      </c>
      <c r="AI98">
        <v>15.466903019012051</v>
      </c>
      <c r="AJ98">
        <v>0</v>
      </c>
      <c r="AK98">
        <v>27.287740101513474</v>
      </c>
      <c r="AL98">
        <v>57.215399999999988</v>
      </c>
      <c r="AM98">
        <v>7.6468373571991757</v>
      </c>
      <c r="AN98">
        <v>3.158330602047095E-2</v>
      </c>
      <c r="AO98">
        <v>12.266856000000001</v>
      </c>
      <c r="AP98">
        <v>5.1762331568078519</v>
      </c>
      <c r="AQ98">
        <v>25.89549830773651</v>
      </c>
      <c r="AR98">
        <v>20.850699999999996</v>
      </c>
      <c r="AS98">
        <v>15.421718869025854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1.9660122</v>
      </c>
      <c r="AZ98">
        <v>2.4125571000000003</v>
      </c>
      <c r="BA98">
        <v>1.5900138000000001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919.26862115942868</v>
      </c>
      <c r="DN98">
        <v>30.43425832870215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3.5488209168529643</v>
      </c>
      <c r="L99">
        <f t="shared" si="2"/>
        <v>0.16491133900557087</v>
      </c>
      <c r="M99">
        <f t="shared" si="2"/>
        <v>1.4068308191313308</v>
      </c>
      <c r="N99">
        <f t="shared" si="2"/>
        <v>1.1999181169300559</v>
      </c>
      <c r="O99">
        <f t="shared" si="2"/>
        <v>1.6227386358806368</v>
      </c>
      <c r="P99">
        <f t="shared" si="2"/>
        <v>0.68092149956021719</v>
      </c>
      <c r="Q99">
        <f t="shared" si="2"/>
        <v>0.10404041226998145</v>
      </c>
      <c r="R99">
        <f t="shared" si="2"/>
        <v>0.28084243215124111</v>
      </c>
      <c r="S99">
        <f t="shared" si="2"/>
        <v>0.16206588029989244</v>
      </c>
      <c r="T99">
        <f t="shared" si="2"/>
        <v>3.2258250000000094E-3</v>
      </c>
      <c r="U99">
        <f t="shared" si="2"/>
        <v>1.2448161382080627</v>
      </c>
      <c r="V99">
        <f t="shared" si="2"/>
        <v>0.13135604743705037</v>
      </c>
      <c r="W99">
        <f t="shared" si="2"/>
        <v>0.24273825967885468</v>
      </c>
      <c r="X99">
        <f t="shared" si="2"/>
        <v>1.1917151857794104</v>
      </c>
      <c r="Y99">
        <f t="shared" si="2"/>
        <v>0</v>
      </c>
      <c r="Z99">
        <f t="shared" si="2"/>
        <v>0.18277267230000033</v>
      </c>
      <c r="AA99">
        <f t="shared" si="2"/>
        <v>0.44972254201926953</v>
      </c>
      <c r="AB99">
        <f t="shared" si="2"/>
        <v>0.46728620412680388</v>
      </c>
      <c r="AC99">
        <f t="shared" si="2"/>
        <v>0.34323303734667904</v>
      </c>
      <c r="AD99">
        <f t="shared" si="2"/>
        <v>0.42477040636556246</v>
      </c>
      <c r="AE99">
        <f t="shared" si="2"/>
        <v>0.57620086977545815</v>
      </c>
      <c r="AF99">
        <f t="shared" si="2"/>
        <v>0.13914288657499993</v>
      </c>
      <c r="AG99">
        <f t="shared" si="2"/>
        <v>0.69203663414279848</v>
      </c>
      <c r="AH99">
        <f t="shared" si="2"/>
        <v>1.6541315631587972</v>
      </c>
      <c r="AI99">
        <f t="shared" si="2"/>
        <v>0.35024987839241495</v>
      </c>
      <c r="AJ99">
        <f t="shared" si="2"/>
        <v>0</v>
      </c>
      <c r="AK99">
        <f t="shared" si="2"/>
        <v>0.65490576243632326</v>
      </c>
      <c r="AL99">
        <f t="shared" si="2"/>
        <v>1.3757269550000009</v>
      </c>
      <c r="AM99">
        <f t="shared" si="2"/>
        <v>0.18352409657278004</v>
      </c>
      <c r="AN99">
        <f t="shared" si="2"/>
        <v>7.6068154073646442E-4</v>
      </c>
      <c r="AO99">
        <f t="shared" si="2"/>
        <v>0.25437585599999968</v>
      </c>
      <c r="AP99">
        <f t="shared" si="2"/>
        <v>0.11877204558718857</v>
      </c>
      <c r="AQ99">
        <f t="shared" si="2"/>
        <v>0.20706878159011885</v>
      </c>
      <c r="AR99">
        <f t="shared" si="2"/>
        <v>0.50623559999999934</v>
      </c>
      <c r="AS99">
        <f t="shared" si="2"/>
        <v>0.37171597593083799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4.7327276699999969E-2</v>
      </c>
      <c r="AZ99">
        <f t="shared" si="2"/>
        <v>5.790137039999986E-2</v>
      </c>
      <c r="BA99">
        <f t="shared" si="2"/>
        <v>3.8285573399999974E-2</v>
      </c>
      <c r="BB99">
        <f t="shared" si="2"/>
        <v>3.1141799999999945E-2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20.435595112119554</v>
      </c>
      <c r="DN99">
        <f t="shared" ref="DN99" si="4">SUM(DN3:DN98)/4000</f>
        <v>0.67663486542647189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72.450923982199001</v>
      </c>
      <c r="L3">
        <v>45.977683053398941</v>
      </c>
      <c r="M3">
        <v>0</v>
      </c>
      <c r="N3">
        <v>29.999573549000466</v>
      </c>
      <c r="O3">
        <v>50.381250150787544</v>
      </c>
      <c r="P3">
        <v>69.04169193964205</v>
      </c>
      <c r="Q3">
        <v>3.6749251293693037</v>
      </c>
      <c r="R3">
        <v>9.3250036470975317</v>
      </c>
      <c r="S3">
        <v>4.8339038832936421</v>
      </c>
      <c r="T3">
        <v>0</v>
      </c>
      <c r="U3">
        <v>239.59923258346151</v>
      </c>
      <c r="V3">
        <v>3.9275694244604313</v>
      </c>
      <c r="W3">
        <v>10.063019310198751</v>
      </c>
      <c r="X3">
        <v>37.473034001715973</v>
      </c>
      <c r="Y3">
        <v>0</v>
      </c>
      <c r="Z3">
        <v>4.9939956000000008</v>
      </c>
      <c r="AA3">
        <v>10.835253990951498</v>
      </c>
      <c r="AB3">
        <v>10.036103886848441</v>
      </c>
      <c r="AC3">
        <v>7.3809582818159241</v>
      </c>
      <c r="AD3">
        <v>9.2812720375358726</v>
      </c>
      <c r="AE3">
        <v>12.557578869470158</v>
      </c>
      <c r="AF3">
        <v>0</v>
      </c>
      <c r="AG3">
        <v>0</v>
      </c>
      <c r="AH3">
        <v>39.796395026399999</v>
      </c>
      <c r="AI3">
        <v>12.285399855151867</v>
      </c>
      <c r="AJ3">
        <v>0</v>
      </c>
      <c r="AK3">
        <v>11.312558483228823</v>
      </c>
      <c r="AL3">
        <v>19.181500000000003</v>
      </c>
      <c r="AM3">
        <v>4.0144417889506103</v>
      </c>
      <c r="AN3">
        <v>0</v>
      </c>
      <c r="AO3">
        <v>3.7338</v>
      </c>
      <c r="AP3">
        <v>3.0907242200604053</v>
      </c>
      <c r="AQ3">
        <v>0</v>
      </c>
      <c r="AR3">
        <v>12.057200000000002</v>
      </c>
      <c r="AS3">
        <v>8.3033101186293834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721.7480207671224</v>
      </c>
      <c r="DN3">
        <v>23.860282046545851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72.450923982199001</v>
      </c>
      <c r="L4">
        <v>42.979043789976252</v>
      </c>
      <c r="M4">
        <v>0</v>
      </c>
      <c r="N4">
        <v>29.999573549000466</v>
      </c>
      <c r="O4">
        <v>50.381250150787544</v>
      </c>
      <c r="P4">
        <v>69.04169193964205</v>
      </c>
      <c r="Q4">
        <v>3.6749251293693037</v>
      </c>
      <c r="R4">
        <v>9.3250036470975317</v>
      </c>
      <c r="S4">
        <v>4.8339038832936421</v>
      </c>
      <c r="T4">
        <v>0</v>
      </c>
      <c r="U4">
        <v>239.59923258346151</v>
      </c>
      <c r="V4">
        <v>3.9275694244604313</v>
      </c>
      <c r="W4">
        <v>10.063019310198751</v>
      </c>
      <c r="X4">
        <v>37.473034001715973</v>
      </c>
      <c r="Y4">
        <v>0</v>
      </c>
      <c r="Z4">
        <v>4.9939956000000008</v>
      </c>
      <c r="AA4">
        <v>10.835253990951498</v>
      </c>
      <c r="AB4">
        <v>10.036103886848441</v>
      </c>
      <c r="AC4">
        <v>7.3809582818159241</v>
      </c>
      <c r="AD4">
        <v>9.2812720375358726</v>
      </c>
      <c r="AE4">
        <v>12.557578869470158</v>
      </c>
      <c r="AF4">
        <v>0</v>
      </c>
      <c r="AG4">
        <v>0</v>
      </c>
      <c r="AH4">
        <v>39.796395026399999</v>
      </c>
      <c r="AI4">
        <v>12.285399855151867</v>
      </c>
      <c r="AJ4">
        <v>0</v>
      </c>
      <c r="AK4">
        <v>11.312558483228823</v>
      </c>
      <c r="AL4">
        <v>19.181500000000003</v>
      </c>
      <c r="AM4">
        <v>4.0144417889506103</v>
      </c>
      <c r="AN4">
        <v>0</v>
      </c>
      <c r="AO4">
        <v>3.7338</v>
      </c>
      <c r="AP4">
        <v>3.0907242200604053</v>
      </c>
      <c r="AQ4">
        <v>0</v>
      </c>
      <c r="AR4">
        <v>12.057200000000002</v>
      </c>
      <c r="AS4">
        <v>8.3033101186293834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718.84533797678637</v>
      </c>
      <c r="DN4">
        <v>23.764325573459086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72.450923982199001</v>
      </c>
      <c r="L5">
        <v>42.979043789976252</v>
      </c>
      <c r="M5">
        <v>0</v>
      </c>
      <c r="N5">
        <v>29.999573549000466</v>
      </c>
      <c r="O5">
        <v>50.381250150787544</v>
      </c>
      <c r="P5">
        <v>69.04169193964205</v>
      </c>
      <c r="Q5">
        <v>3.6749251293693037</v>
      </c>
      <c r="R5">
        <v>9.3235779738364624</v>
      </c>
      <c r="S5">
        <v>4.8339038832936421</v>
      </c>
      <c r="T5">
        <v>0</v>
      </c>
      <c r="U5">
        <v>239.59923258346151</v>
      </c>
      <c r="V5">
        <v>3.9275694244604313</v>
      </c>
      <c r="W5">
        <v>9.714485685035477</v>
      </c>
      <c r="X5">
        <v>37.473034001715973</v>
      </c>
      <c r="Y5">
        <v>0</v>
      </c>
      <c r="Z5">
        <v>4.9939956000000008</v>
      </c>
      <c r="AA5">
        <v>10.835253990951498</v>
      </c>
      <c r="AB5">
        <v>10.036103886848441</v>
      </c>
      <c r="AC5">
        <v>7.3809582818159241</v>
      </c>
      <c r="AD5">
        <v>9.2812720375358726</v>
      </c>
      <c r="AE5">
        <v>12.557578869470158</v>
      </c>
      <c r="AF5">
        <v>0</v>
      </c>
      <c r="AG5">
        <v>0</v>
      </c>
      <c r="AH5">
        <v>39.796395026399999</v>
      </c>
      <c r="AI5">
        <v>12.285399855151867</v>
      </c>
      <c r="AJ5">
        <v>0</v>
      </c>
      <c r="AK5">
        <v>11.312558483228823</v>
      </c>
      <c r="AL5">
        <v>19.181500000000003</v>
      </c>
      <c r="AM5">
        <v>4.0144417889506103</v>
      </c>
      <c r="AN5">
        <v>0</v>
      </c>
      <c r="AO5">
        <v>3.7338</v>
      </c>
      <c r="AP5">
        <v>3.0907242200604053</v>
      </c>
      <c r="AQ5">
        <v>0</v>
      </c>
      <c r="AR5">
        <v>12.057200000000002</v>
      </c>
      <c r="AS5">
        <v>8.3033101186293834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718.50657355586543</v>
      </c>
      <c r="DN5">
        <v>23.753130695955708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72.450923982199001</v>
      </c>
      <c r="L6">
        <v>40.996039786277947</v>
      </c>
      <c r="M6">
        <v>0</v>
      </c>
      <c r="N6">
        <v>29.999573549000466</v>
      </c>
      <c r="O6">
        <v>50.381250150787544</v>
      </c>
      <c r="P6">
        <v>69.04169193964205</v>
      </c>
      <c r="Q6">
        <v>3.6749251293693037</v>
      </c>
      <c r="R6">
        <v>9.3235779738364624</v>
      </c>
      <c r="S6">
        <v>4.8339038832936421</v>
      </c>
      <c r="T6">
        <v>0</v>
      </c>
      <c r="U6">
        <v>239.59923258346151</v>
      </c>
      <c r="V6">
        <v>3.9275694244604313</v>
      </c>
      <c r="W6">
        <v>9.714485685035477</v>
      </c>
      <c r="X6">
        <v>37.473034001715973</v>
      </c>
      <c r="Y6">
        <v>0</v>
      </c>
      <c r="Z6">
        <v>4.9939956000000008</v>
      </c>
      <c r="AA6">
        <v>10.835253990951498</v>
      </c>
      <c r="AB6">
        <v>10.036103886848441</v>
      </c>
      <c r="AC6">
        <v>7.3809582818159241</v>
      </c>
      <c r="AD6">
        <v>9.2812720375358726</v>
      </c>
      <c r="AE6">
        <v>12.557578869470158</v>
      </c>
      <c r="AF6">
        <v>0</v>
      </c>
      <c r="AG6">
        <v>0</v>
      </c>
      <c r="AH6">
        <v>39.796395026399999</v>
      </c>
      <c r="AI6">
        <v>12.285399855151867</v>
      </c>
      <c r="AJ6">
        <v>0</v>
      </c>
      <c r="AK6">
        <v>11.312558483228823</v>
      </c>
      <c r="AL6">
        <v>19.181500000000003</v>
      </c>
      <c r="AM6">
        <v>4.0144417889506103</v>
      </c>
      <c r="AN6">
        <v>0</v>
      </c>
      <c r="AO6">
        <v>3.7338</v>
      </c>
      <c r="AP6">
        <v>3.0907242200604053</v>
      </c>
      <c r="AQ6">
        <v>0</v>
      </c>
      <c r="AR6">
        <v>12.057200000000002</v>
      </c>
      <c r="AS6">
        <v>8.3033101186293834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716.58702568028536</v>
      </c>
      <c r="DN6">
        <v>23.689674567837368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72.450923982199001</v>
      </c>
      <c r="L7">
        <v>38.021533780730472</v>
      </c>
      <c r="M7">
        <v>0</v>
      </c>
      <c r="N7">
        <v>29.999573549000466</v>
      </c>
      <c r="O7">
        <v>50.381250150787544</v>
      </c>
      <c r="P7">
        <v>69.04169193964205</v>
      </c>
      <c r="Q7">
        <v>3.6749251293693037</v>
      </c>
      <c r="R7">
        <v>9.3235779738364624</v>
      </c>
      <c r="S7">
        <v>4.8339038832936421</v>
      </c>
      <c r="T7">
        <v>0</v>
      </c>
      <c r="U7">
        <v>238.02809007471754</v>
      </c>
      <c r="V7">
        <v>3.9275694244604313</v>
      </c>
      <c r="W7">
        <v>9.714485685035477</v>
      </c>
      <c r="X7">
        <v>37.473034001715973</v>
      </c>
      <c r="Y7">
        <v>0</v>
      </c>
      <c r="Z7">
        <v>4.9939956000000008</v>
      </c>
      <c r="AA7">
        <v>10.835253990951498</v>
      </c>
      <c r="AB7">
        <v>10.036103886848441</v>
      </c>
      <c r="AC7">
        <v>7.3809582818159241</v>
      </c>
      <c r="AD7">
        <v>9.2812720375358726</v>
      </c>
      <c r="AE7">
        <v>12.557578869470158</v>
      </c>
      <c r="AF7">
        <v>0</v>
      </c>
      <c r="AG7">
        <v>0</v>
      </c>
      <c r="AH7">
        <v>39.796395026399999</v>
      </c>
      <c r="AI7">
        <v>8.0824998792932217</v>
      </c>
      <c r="AJ7">
        <v>0</v>
      </c>
      <c r="AK7">
        <v>11.312558483228823</v>
      </c>
      <c r="AL7">
        <v>19.181500000000003</v>
      </c>
      <c r="AM7">
        <v>4.0144417889506103</v>
      </c>
      <c r="AN7">
        <v>0</v>
      </c>
      <c r="AO7">
        <v>3.7338</v>
      </c>
      <c r="AP7">
        <v>3.0907242200604053</v>
      </c>
      <c r="AQ7">
        <v>0</v>
      </c>
      <c r="AR7">
        <v>12.057200000000002</v>
      </c>
      <c r="AS7">
        <v>8.3033101186293834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708.11843316956526</v>
      </c>
      <c r="DN7">
        <v>23.409718588407326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72.450923982199001</v>
      </c>
      <c r="L8">
        <v>36.038529777032153</v>
      </c>
      <c r="M8">
        <v>0</v>
      </c>
      <c r="N8">
        <v>29.999573549000466</v>
      </c>
      <c r="O8">
        <v>50.381250150787544</v>
      </c>
      <c r="P8">
        <v>69.04169193964205</v>
      </c>
      <c r="Q8">
        <v>3.6749251293693037</v>
      </c>
      <c r="R8">
        <v>9.3235779738364624</v>
      </c>
      <c r="S8">
        <v>4.8339038832936421</v>
      </c>
      <c r="T8">
        <v>0</v>
      </c>
      <c r="U8">
        <v>238.02809007471754</v>
      </c>
      <c r="V8">
        <v>3.9275694244604313</v>
      </c>
      <c r="W8">
        <v>9.714485685035477</v>
      </c>
      <c r="X8">
        <v>37.473034001715973</v>
      </c>
      <c r="Y8">
        <v>0</v>
      </c>
      <c r="Z8">
        <v>4.9939956000000008</v>
      </c>
      <c r="AA8">
        <v>10.835253990951498</v>
      </c>
      <c r="AB8">
        <v>10.036103886848441</v>
      </c>
      <c r="AC8">
        <v>7.3809582818159241</v>
      </c>
      <c r="AD8">
        <v>9.2812720375358726</v>
      </c>
      <c r="AE8">
        <v>12.557578869470158</v>
      </c>
      <c r="AF8">
        <v>0</v>
      </c>
      <c r="AG8">
        <v>0</v>
      </c>
      <c r="AH8">
        <v>39.796395026399999</v>
      </c>
      <c r="AI8">
        <v>8.0824998792932217</v>
      </c>
      <c r="AJ8">
        <v>0</v>
      </c>
      <c r="AK8">
        <v>11.312558483228823</v>
      </c>
      <c r="AL8">
        <v>19.181500000000003</v>
      </c>
      <c r="AM8">
        <v>4.0144417889506103</v>
      </c>
      <c r="AN8">
        <v>0</v>
      </c>
      <c r="AO8">
        <v>3.7338</v>
      </c>
      <c r="AP8">
        <v>3.0907242200604053</v>
      </c>
      <c r="AQ8">
        <v>0</v>
      </c>
      <c r="AR8">
        <v>12.057200000000002</v>
      </c>
      <c r="AS8">
        <v>8.3033101186293834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706.19888529398543</v>
      </c>
      <c r="DN8">
        <v>23.346262460288973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72.450923982199001</v>
      </c>
      <c r="L9">
        <v>35.047027775182983</v>
      </c>
      <c r="M9">
        <v>0</v>
      </c>
      <c r="N9">
        <v>29.999573549000466</v>
      </c>
      <c r="O9">
        <v>50.381250150787544</v>
      </c>
      <c r="P9">
        <v>69.04169193964205</v>
      </c>
      <c r="Q9">
        <v>3.6749251293693037</v>
      </c>
      <c r="R9">
        <v>9.3235779738364624</v>
      </c>
      <c r="S9">
        <v>4.8339038832936421</v>
      </c>
      <c r="T9">
        <v>0</v>
      </c>
      <c r="U9">
        <v>238.02809007471754</v>
      </c>
      <c r="V9">
        <v>3.9275694244604313</v>
      </c>
      <c r="W9">
        <v>9.714485685035477</v>
      </c>
      <c r="X9">
        <v>34.641767453684572</v>
      </c>
      <c r="Y9">
        <v>0</v>
      </c>
      <c r="Z9">
        <v>4.9939956000000008</v>
      </c>
      <c r="AA9">
        <v>10.835253990951498</v>
      </c>
      <c r="AB9">
        <v>10.036103886848441</v>
      </c>
      <c r="AC9">
        <v>7.3809582818159241</v>
      </c>
      <c r="AD9">
        <v>9.2812720375358726</v>
      </c>
      <c r="AE9">
        <v>12.557578869470158</v>
      </c>
      <c r="AF9">
        <v>0</v>
      </c>
      <c r="AG9">
        <v>0</v>
      </c>
      <c r="AH9">
        <v>39.796395026399999</v>
      </c>
      <c r="AI9">
        <v>8.0824998792932217</v>
      </c>
      <c r="AJ9">
        <v>0</v>
      </c>
      <c r="AK9">
        <v>11.312558483228823</v>
      </c>
      <c r="AL9">
        <v>19.181500000000003</v>
      </c>
      <c r="AM9">
        <v>4.0144417889506103</v>
      </c>
      <c r="AN9">
        <v>0</v>
      </c>
      <c r="AO9">
        <v>3.7338</v>
      </c>
      <c r="AP9">
        <v>3.0907242200604053</v>
      </c>
      <c r="AQ9">
        <v>0</v>
      </c>
      <c r="AR9">
        <v>12.057200000000002</v>
      </c>
      <c r="AS9">
        <v>8.3033101186293834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702.49853242591257</v>
      </c>
      <c r="DN9">
        <v>23.223846778481207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72.450923982199001</v>
      </c>
      <c r="L10">
        <v>32.072521769635507</v>
      </c>
      <c r="M10">
        <v>0</v>
      </c>
      <c r="N10">
        <v>29.999573549000466</v>
      </c>
      <c r="O10">
        <v>50.381250150787544</v>
      </c>
      <c r="P10">
        <v>69.04169193964205</v>
      </c>
      <c r="Q10">
        <v>3.6749251293693037</v>
      </c>
      <c r="R10">
        <v>9.3235779738364624</v>
      </c>
      <c r="S10">
        <v>4.8339038832936421</v>
      </c>
      <c r="T10">
        <v>0</v>
      </c>
      <c r="U10">
        <v>238.02809007471754</v>
      </c>
      <c r="V10">
        <v>3.9275694244604313</v>
      </c>
      <c r="W10">
        <v>9.714485685035477</v>
      </c>
      <c r="X10">
        <v>34.641767453684572</v>
      </c>
      <c r="Y10">
        <v>0</v>
      </c>
      <c r="Z10">
        <v>4.9939956000000008</v>
      </c>
      <c r="AA10">
        <v>10.835253990951498</v>
      </c>
      <c r="AB10">
        <v>10.036103886848441</v>
      </c>
      <c r="AC10">
        <v>7.3809582818159241</v>
      </c>
      <c r="AD10">
        <v>9.2812720375358726</v>
      </c>
      <c r="AE10">
        <v>12.557578869470158</v>
      </c>
      <c r="AF10">
        <v>0</v>
      </c>
      <c r="AG10">
        <v>0</v>
      </c>
      <c r="AH10">
        <v>39.796395026399999</v>
      </c>
      <c r="AI10">
        <v>8.0824998792932217</v>
      </c>
      <c r="AJ10">
        <v>0</v>
      </c>
      <c r="AK10">
        <v>11.312558483228823</v>
      </c>
      <c r="AL10">
        <v>19.181500000000003</v>
      </c>
      <c r="AM10">
        <v>4.0144417889506103</v>
      </c>
      <c r="AN10">
        <v>0</v>
      </c>
      <c r="AO10">
        <v>3.7338</v>
      </c>
      <c r="AP10">
        <v>3.0907242200604053</v>
      </c>
      <c r="AQ10">
        <v>0</v>
      </c>
      <c r="AR10">
        <v>13.178800000000003</v>
      </c>
      <c r="AS10">
        <v>8.3033101186293834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700.70491941254261</v>
      </c>
      <c r="DN10">
        <v>23.164553786303685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58.778054419498218</v>
      </c>
      <c r="L11">
        <v>30.089517765937185</v>
      </c>
      <c r="M11">
        <v>0</v>
      </c>
      <c r="N11">
        <v>29.999573549000466</v>
      </c>
      <c r="O11">
        <v>50.381250150787544</v>
      </c>
      <c r="P11">
        <v>69.04169193964205</v>
      </c>
      <c r="Q11">
        <v>3.6749251293693037</v>
      </c>
      <c r="R11">
        <v>9.3235779738364624</v>
      </c>
      <c r="S11">
        <v>4.8339038832936421</v>
      </c>
      <c r="T11">
        <v>0</v>
      </c>
      <c r="U11">
        <v>238.02809007471754</v>
      </c>
      <c r="V11">
        <v>3.9275694244604313</v>
      </c>
      <c r="W11">
        <v>9.0927646979913135</v>
      </c>
      <c r="X11">
        <v>34.640725939813784</v>
      </c>
      <c r="Y11">
        <v>0</v>
      </c>
      <c r="Z11">
        <v>4.9939956000000008</v>
      </c>
      <c r="AA11">
        <v>10.835253990951498</v>
      </c>
      <c r="AB11">
        <v>10.036103886848441</v>
      </c>
      <c r="AC11">
        <v>7.3809582818159241</v>
      </c>
      <c r="AD11">
        <v>9.2812720375358726</v>
      </c>
      <c r="AE11">
        <v>12.557578869470158</v>
      </c>
      <c r="AF11">
        <v>0</v>
      </c>
      <c r="AG11">
        <v>0</v>
      </c>
      <c r="AH11">
        <v>39.796395026399999</v>
      </c>
      <c r="AI11">
        <v>4.8495001207067805</v>
      </c>
      <c r="AJ11">
        <v>0</v>
      </c>
      <c r="AK11">
        <v>11.312558483228823</v>
      </c>
      <c r="AL11">
        <v>19.181500000000003</v>
      </c>
      <c r="AM11">
        <v>4.0144417889506103</v>
      </c>
      <c r="AN11">
        <v>0</v>
      </c>
      <c r="AO11">
        <v>3.7338</v>
      </c>
      <c r="AP11">
        <v>3.0907242200604053</v>
      </c>
      <c r="AQ11">
        <v>0</v>
      </c>
      <c r="AR11">
        <v>13.178800000000003</v>
      </c>
      <c r="AS11">
        <v>8.3033101186293834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681.81764897396295</v>
      </c>
      <c r="DN11">
        <v>22.540188398982856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44.863713508680853</v>
      </c>
      <c r="L12">
        <v>27.115011760389724</v>
      </c>
      <c r="M12">
        <v>0</v>
      </c>
      <c r="N12">
        <v>29.999573549000466</v>
      </c>
      <c r="O12">
        <v>50.381250150787544</v>
      </c>
      <c r="P12">
        <v>69.04169193964205</v>
      </c>
      <c r="Q12">
        <v>2.2685809773613692</v>
      </c>
      <c r="R12">
        <v>9.3235779738364624</v>
      </c>
      <c r="S12">
        <v>3.6391734929654156</v>
      </c>
      <c r="T12">
        <v>0</v>
      </c>
      <c r="U12">
        <v>238.02809007471754</v>
      </c>
      <c r="V12">
        <v>3.9275694244604313</v>
      </c>
      <c r="W12">
        <v>9.0927646979913135</v>
      </c>
      <c r="X12">
        <v>34.640725939813784</v>
      </c>
      <c r="Y12">
        <v>0</v>
      </c>
      <c r="Z12">
        <v>4.9939956000000008</v>
      </c>
      <c r="AA12">
        <v>10.835253990951498</v>
      </c>
      <c r="AB12">
        <v>10.036103886848441</v>
      </c>
      <c r="AC12">
        <v>7.3809582818159241</v>
      </c>
      <c r="AD12">
        <v>9.2812720375358726</v>
      </c>
      <c r="AE12">
        <v>12.557578869470158</v>
      </c>
      <c r="AF12">
        <v>0</v>
      </c>
      <c r="AG12">
        <v>0</v>
      </c>
      <c r="AH12">
        <v>39.796395026399999</v>
      </c>
      <c r="AI12">
        <v>4.8495001207067805</v>
      </c>
      <c r="AJ12">
        <v>0</v>
      </c>
      <c r="AK12">
        <v>11.312558483228823</v>
      </c>
      <c r="AL12">
        <v>19.181500000000003</v>
      </c>
      <c r="AM12">
        <v>4.0144417889506103</v>
      </c>
      <c r="AN12">
        <v>0</v>
      </c>
      <c r="AO12">
        <v>3.7338</v>
      </c>
      <c r="AP12">
        <v>3.0907242200604053</v>
      </c>
      <c r="AQ12">
        <v>0</v>
      </c>
      <c r="AR12">
        <v>12.057200000000002</v>
      </c>
      <c r="AS12">
        <v>8.3033101186293834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661.86544057635308</v>
      </c>
      <c r="DN12">
        <v>21.880875337891833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44.863713508680853</v>
      </c>
      <c r="L13">
        <v>23.760168065687903</v>
      </c>
      <c r="M13">
        <v>0</v>
      </c>
      <c r="N13">
        <v>29.999573549000466</v>
      </c>
      <c r="O13">
        <v>50.381250150787544</v>
      </c>
      <c r="P13">
        <v>69.04169193964205</v>
      </c>
      <c r="Q13">
        <v>2.2685809773613692</v>
      </c>
      <c r="R13">
        <v>6.3256714901075162</v>
      </c>
      <c r="S13">
        <v>3.6435766663562248</v>
      </c>
      <c r="T13">
        <v>0</v>
      </c>
      <c r="U13">
        <v>236.45694756597351</v>
      </c>
      <c r="V13">
        <v>3.9275694244604313</v>
      </c>
      <c r="W13">
        <v>5.7570540332544917</v>
      </c>
      <c r="X13">
        <v>34.640725939813784</v>
      </c>
      <c r="Y13">
        <v>0</v>
      </c>
      <c r="Z13">
        <v>4.9939956000000008</v>
      </c>
      <c r="AA13">
        <v>10.835253990951498</v>
      </c>
      <c r="AB13">
        <v>10.036103886848441</v>
      </c>
      <c r="AC13">
        <v>7.3809582818159241</v>
      </c>
      <c r="AD13">
        <v>9.2812720375358726</v>
      </c>
      <c r="AE13">
        <v>12.557578869470158</v>
      </c>
      <c r="AF13">
        <v>0</v>
      </c>
      <c r="AG13">
        <v>0</v>
      </c>
      <c r="AH13">
        <v>39.796395026399999</v>
      </c>
      <c r="AI13">
        <v>4.8495001207067805</v>
      </c>
      <c r="AJ13">
        <v>0</v>
      </c>
      <c r="AK13">
        <v>11.312558483228823</v>
      </c>
      <c r="AL13">
        <v>19.181500000000003</v>
      </c>
      <c r="AM13">
        <v>4.0144417889506103</v>
      </c>
      <c r="AN13">
        <v>0</v>
      </c>
      <c r="AO13">
        <v>3.7338</v>
      </c>
      <c r="AP13">
        <v>3.0907242200604053</v>
      </c>
      <c r="AQ13">
        <v>0</v>
      </c>
      <c r="AR13">
        <v>12.057200000000002</v>
      </c>
      <c r="AS13">
        <v>8.3033101186293834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650.97037216167553</v>
      </c>
      <c r="DN13">
        <v>21.520743574048563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44.863713508680853</v>
      </c>
      <c r="L14">
        <v>23.759223858331541</v>
      </c>
      <c r="M14">
        <v>0</v>
      </c>
      <c r="N14">
        <v>29.999573549000466</v>
      </c>
      <c r="O14">
        <v>50.381250150787544</v>
      </c>
      <c r="P14">
        <v>69.04169193964205</v>
      </c>
      <c r="Q14">
        <v>2.2685809773613692</v>
      </c>
      <c r="R14">
        <v>6.0193175672887067</v>
      </c>
      <c r="S14">
        <v>3.6435766663562248</v>
      </c>
      <c r="T14">
        <v>0</v>
      </c>
      <c r="U14">
        <v>236.45694756597351</v>
      </c>
      <c r="V14">
        <v>3.9275694244604313</v>
      </c>
      <c r="W14">
        <v>5.7570540332544917</v>
      </c>
      <c r="X14">
        <v>34.640725939813784</v>
      </c>
      <c r="Y14">
        <v>0</v>
      </c>
      <c r="Z14">
        <v>4.9939956000000008</v>
      </c>
      <c r="AA14">
        <v>10.835253990951498</v>
      </c>
      <c r="AB14">
        <v>10.036103886848441</v>
      </c>
      <c r="AC14">
        <v>7.3809582818159241</v>
      </c>
      <c r="AD14">
        <v>9.2812720375358726</v>
      </c>
      <c r="AE14">
        <v>12.557578869470158</v>
      </c>
      <c r="AF14">
        <v>0</v>
      </c>
      <c r="AG14">
        <v>0</v>
      </c>
      <c r="AH14">
        <v>39.796395026399999</v>
      </c>
      <c r="AI14">
        <v>4.8495001207067805</v>
      </c>
      <c r="AJ14">
        <v>0</v>
      </c>
      <c r="AK14">
        <v>11.312558483228823</v>
      </c>
      <c r="AL14">
        <v>19.181500000000003</v>
      </c>
      <c r="AM14">
        <v>4.0144417889506103</v>
      </c>
      <c r="AN14">
        <v>0</v>
      </c>
      <c r="AO14">
        <v>3.7338</v>
      </c>
      <c r="AP14">
        <v>3.0907242200604053</v>
      </c>
      <c r="AQ14">
        <v>0</v>
      </c>
      <c r="AR14">
        <v>12.057200000000002</v>
      </c>
      <c r="AS14">
        <v>8.3033101186293834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650.67290765186715</v>
      </c>
      <c r="DN14">
        <v>21.510909953681793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44.863713508680853</v>
      </c>
      <c r="L15">
        <v>23.759223858331541</v>
      </c>
      <c r="M15">
        <v>0</v>
      </c>
      <c r="N15">
        <v>29.999573549000466</v>
      </c>
      <c r="O15">
        <v>50.381250150787544</v>
      </c>
      <c r="P15">
        <v>69.04169193964205</v>
      </c>
      <c r="Q15">
        <v>2.2685809773613692</v>
      </c>
      <c r="R15">
        <v>6.0193175672887067</v>
      </c>
      <c r="S15">
        <v>3.6435766663562248</v>
      </c>
      <c r="T15">
        <v>0</v>
      </c>
      <c r="U15">
        <v>236.45694756597351</v>
      </c>
      <c r="V15">
        <v>2.3772137410071936</v>
      </c>
      <c r="W15">
        <v>5.7570540332544917</v>
      </c>
      <c r="X15">
        <v>36.229110801105847</v>
      </c>
      <c r="Y15">
        <v>0</v>
      </c>
      <c r="Z15">
        <v>4.9939956000000008</v>
      </c>
      <c r="AA15">
        <v>10.835253990951498</v>
      </c>
      <c r="AB15">
        <v>10.036103886848441</v>
      </c>
      <c r="AC15">
        <v>7.3809582818159241</v>
      </c>
      <c r="AD15">
        <v>9.2812720375358726</v>
      </c>
      <c r="AE15">
        <v>12.557578869470158</v>
      </c>
      <c r="AF15">
        <v>0</v>
      </c>
      <c r="AG15">
        <v>0</v>
      </c>
      <c r="AH15">
        <v>39.796395026399999</v>
      </c>
      <c r="AI15">
        <v>4.8495001207067805</v>
      </c>
      <c r="AJ15">
        <v>0</v>
      </c>
      <c r="AK15">
        <v>11.312558483228823</v>
      </c>
      <c r="AL15">
        <v>19.181500000000003</v>
      </c>
      <c r="AM15">
        <v>4.0144417889506103</v>
      </c>
      <c r="AN15">
        <v>0</v>
      </c>
      <c r="AO15">
        <v>3.7338</v>
      </c>
      <c r="AP15">
        <v>2.9280545242677518</v>
      </c>
      <c r="AQ15">
        <v>0</v>
      </c>
      <c r="AR15">
        <v>12.057200000000002</v>
      </c>
      <c r="AS15">
        <v>8.1023904391234858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650.3577263671574</v>
      </c>
      <c r="DN15">
        <v>21.500531040931669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44.863713508680853</v>
      </c>
      <c r="L16">
        <v>23.759223858331541</v>
      </c>
      <c r="M16">
        <v>0</v>
      </c>
      <c r="N16">
        <v>29.999573549000466</v>
      </c>
      <c r="O16">
        <v>50.381250150787544</v>
      </c>
      <c r="P16">
        <v>69.04169193964205</v>
      </c>
      <c r="Q16">
        <v>2.2685809773613692</v>
      </c>
      <c r="R16">
        <v>6.0193175672887067</v>
      </c>
      <c r="S16">
        <v>3.6435766663562248</v>
      </c>
      <c r="T16">
        <v>0</v>
      </c>
      <c r="U16">
        <v>236.45694756597351</v>
      </c>
      <c r="V16">
        <v>2.3772137410071936</v>
      </c>
      <c r="W16">
        <v>5.7570540332544917</v>
      </c>
      <c r="X16">
        <v>36.229110801105847</v>
      </c>
      <c r="Y16">
        <v>0</v>
      </c>
      <c r="Z16">
        <v>4.9939956000000008</v>
      </c>
      <c r="AA16">
        <v>10.835253990951498</v>
      </c>
      <c r="AB16">
        <v>10.036103886848441</v>
      </c>
      <c r="AC16">
        <v>7.3809582818159241</v>
      </c>
      <c r="AD16">
        <v>9.2812720375358726</v>
      </c>
      <c r="AE16">
        <v>12.557578869470158</v>
      </c>
      <c r="AF16">
        <v>0</v>
      </c>
      <c r="AG16">
        <v>0</v>
      </c>
      <c r="AH16">
        <v>39.796395026399999</v>
      </c>
      <c r="AI16">
        <v>4.8495001207067805</v>
      </c>
      <c r="AJ16">
        <v>0</v>
      </c>
      <c r="AK16">
        <v>11.312558483228823</v>
      </c>
      <c r="AL16">
        <v>19.181500000000003</v>
      </c>
      <c r="AM16">
        <v>4.0144417889506103</v>
      </c>
      <c r="AN16">
        <v>0</v>
      </c>
      <c r="AO16">
        <v>3.7338</v>
      </c>
      <c r="AP16">
        <v>2.9280545242677518</v>
      </c>
      <c r="AQ16">
        <v>0</v>
      </c>
      <c r="AR16">
        <v>12.057200000000002</v>
      </c>
      <c r="AS16">
        <v>8.1023904391234858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650.3577263671574</v>
      </c>
      <c r="DN16">
        <v>21.500531040931669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44.863713508680853</v>
      </c>
      <c r="L17">
        <v>23.759223858331541</v>
      </c>
      <c r="M17">
        <v>0</v>
      </c>
      <c r="N17">
        <v>29.999573549000466</v>
      </c>
      <c r="O17">
        <v>50.381250150787544</v>
      </c>
      <c r="P17">
        <v>69.04169193964205</v>
      </c>
      <c r="Q17">
        <v>2.2685809773613692</v>
      </c>
      <c r="R17">
        <v>6.0207432405497752</v>
      </c>
      <c r="S17">
        <v>3.6435766663562248</v>
      </c>
      <c r="T17">
        <v>0</v>
      </c>
      <c r="U17">
        <v>236.45694756597351</v>
      </c>
      <c r="V17">
        <v>2.3772137410071936</v>
      </c>
      <c r="W17">
        <v>5.7570540332544917</v>
      </c>
      <c r="X17">
        <v>26.095688893832023</v>
      </c>
      <c r="Y17">
        <v>0</v>
      </c>
      <c r="Z17">
        <v>4.9939956000000008</v>
      </c>
      <c r="AA17">
        <v>10.835253990951498</v>
      </c>
      <c r="AB17">
        <v>10.036103886848441</v>
      </c>
      <c r="AC17">
        <v>7.3809582818159241</v>
      </c>
      <c r="AD17">
        <v>9.2812720375358726</v>
      </c>
      <c r="AE17">
        <v>12.557578869470158</v>
      </c>
      <c r="AF17">
        <v>0</v>
      </c>
      <c r="AG17">
        <v>0</v>
      </c>
      <c r="AH17">
        <v>39.796395026399999</v>
      </c>
      <c r="AI17">
        <v>8.0824998792932217</v>
      </c>
      <c r="AJ17">
        <v>0</v>
      </c>
      <c r="AK17">
        <v>11.312558483228823</v>
      </c>
      <c r="AL17">
        <v>19.181500000000003</v>
      </c>
      <c r="AM17">
        <v>4.0144417889506103</v>
      </c>
      <c r="AN17">
        <v>0</v>
      </c>
      <c r="AO17">
        <v>3.7338</v>
      </c>
      <c r="AP17">
        <v>2.9280545242677518</v>
      </c>
      <c r="AQ17">
        <v>0</v>
      </c>
      <c r="AR17">
        <v>13.178800000000003</v>
      </c>
      <c r="AS17">
        <v>8.1023904391234858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644.76551827901471</v>
      </c>
      <c r="DN17">
        <v>21.315342653648095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44.863713508680853</v>
      </c>
      <c r="L18">
        <v>23.759223858331541</v>
      </c>
      <c r="M18">
        <v>0</v>
      </c>
      <c r="N18">
        <v>29.999573549000466</v>
      </c>
      <c r="O18">
        <v>50.381250150787544</v>
      </c>
      <c r="P18">
        <v>69.04169193964205</v>
      </c>
      <c r="Q18">
        <v>2.2685809773613692</v>
      </c>
      <c r="R18">
        <v>6.0207432405497752</v>
      </c>
      <c r="S18">
        <v>3.6435766663562248</v>
      </c>
      <c r="T18">
        <v>0</v>
      </c>
      <c r="U18">
        <v>236.45694756597351</v>
      </c>
      <c r="V18">
        <v>2.3772137410071936</v>
      </c>
      <c r="W18">
        <v>5.7570540332544917</v>
      </c>
      <c r="X18">
        <v>26.095688893832023</v>
      </c>
      <c r="Y18">
        <v>0</v>
      </c>
      <c r="Z18">
        <v>4.9939956000000008</v>
      </c>
      <c r="AA18">
        <v>10.835253990951498</v>
      </c>
      <c r="AB18">
        <v>10.036103886848441</v>
      </c>
      <c r="AC18">
        <v>7.3809582818159241</v>
      </c>
      <c r="AD18">
        <v>9.2812720375358726</v>
      </c>
      <c r="AE18">
        <v>12.557578869470158</v>
      </c>
      <c r="AF18">
        <v>0</v>
      </c>
      <c r="AG18">
        <v>0</v>
      </c>
      <c r="AH18">
        <v>39.796395026399999</v>
      </c>
      <c r="AI18">
        <v>8.0824998792932217</v>
      </c>
      <c r="AJ18">
        <v>0</v>
      </c>
      <c r="AK18">
        <v>11.312558483228823</v>
      </c>
      <c r="AL18">
        <v>19.181500000000003</v>
      </c>
      <c r="AM18">
        <v>4.0144417889506103</v>
      </c>
      <c r="AN18">
        <v>0</v>
      </c>
      <c r="AO18">
        <v>3.7338</v>
      </c>
      <c r="AP18">
        <v>2.9280545242677518</v>
      </c>
      <c r="AQ18">
        <v>0</v>
      </c>
      <c r="AR18">
        <v>13.178800000000003</v>
      </c>
      <c r="AS18">
        <v>8.1023904391234858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644.76551827901471</v>
      </c>
      <c r="DN18">
        <v>21.315342653648095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44.863713508680853</v>
      </c>
      <c r="L19">
        <v>23.759223858331541</v>
      </c>
      <c r="M19">
        <v>0</v>
      </c>
      <c r="N19">
        <v>29.999573549000466</v>
      </c>
      <c r="O19">
        <v>50.381250150787544</v>
      </c>
      <c r="P19">
        <v>69.04169193964205</v>
      </c>
      <c r="Q19">
        <v>2.2685809773613692</v>
      </c>
      <c r="R19">
        <v>4.7489851645101027</v>
      </c>
      <c r="S19">
        <v>3.6435766663562248</v>
      </c>
      <c r="T19">
        <v>0</v>
      </c>
      <c r="U19">
        <v>236.45694756597351</v>
      </c>
      <c r="V19">
        <v>2.3772137410071936</v>
      </c>
      <c r="W19">
        <v>5.7570540332544917</v>
      </c>
      <c r="X19">
        <v>26.095688893832023</v>
      </c>
      <c r="Y19">
        <v>0</v>
      </c>
      <c r="Z19">
        <v>4.9939956000000008</v>
      </c>
      <c r="AA19">
        <v>10.835253990951498</v>
      </c>
      <c r="AB19">
        <v>10.036103886848441</v>
      </c>
      <c r="AC19">
        <v>7.3809582818159241</v>
      </c>
      <c r="AD19">
        <v>9.2812720375358726</v>
      </c>
      <c r="AE19">
        <v>12.557578869470158</v>
      </c>
      <c r="AF19">
        <v>0</v>
      </c>
      <c r="AG19">
        <v>0</v>
      </c>
      <c r="AH19">
        <v>39.796395026399999</v>
      </c>
      <c r="AI19">
        <v>8.0824998792932217</v>
      </c>
      <c r="AJ19">
        <v>0</v>
      </c>
      <c r="AK19">
        <v>11.312558483228823</v>
      </c>
      <c r="AL19">
        <v>19.181500000000003</v>
      </c>
      <c r="AM19">
        <v>4.0144417889506103</v>
      </c>
      <c r="AN19">
        <v>0</v>
      </c>
      <c r="AO19">
        <v>3.7338</v>
      </c>
      <c r="AP19">
        <v>2.9280545242677518</v>
      </c>
      <c r="AQ19">
        <v>0</v>
      </c>
      <c r="AR19">
        <v>12.057200000000002</v>
      </c>
      <c r="AS19">
        <v>8.1023904391234858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642.44874762138943</v>
      </c>
      <c r="DN19">
        <v>21.238755235233725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44.863713508680853</v>
      </c>
      <c r="L20">
        <v>23.759223858331541</v>
      </c>
      <c r="M20">
        <v>0</v>
      </c>
      <c r="N20">
        <v>29.999573549000466</v>
      </c>
      <c r="O20">
        <v>50.381250150787544</v>
      </c>
      <c r="P20">
        <v>69.04169193964205</v>
      </c>
      <c r="Q20">
        <v>2.2685809773613692</v>
      </c>
      <c r="R20">
        <v>4.7489851645101027</v>
      </c>
      <c r="S20">
        <v>3.6435766663562248</v>
      </c>
      <c r="T20">
        <v>0</v>
      </c>
      <c r="U20">
        <v>236.45694756597351</v>
      </c>
      <c r="V20">
        <v>2.3772137410071936</v>
      </c>
      <c r="W20">
        <v>5.7570540332544917</v>
      </c>
      <c r="X20">
        <v>26.095688893832023</v>
      </c>
      <c r="Y20">
        <v>0</v>
      </c>
      <c r="Z20">
        <v>4.9939956000000008</v>
      </c>
      <c r="AA20">
        <v>10.835253990951498</v>
      </c>
      <c r="AB20">
        <v>10.036103886848441</v>
      </c>
      <c r="AC20">
        <v>7.3809582818159241</v>
      </c>
      <c r="AD20">
        <v>9.2812720375358726</v>
      </c>
      <c r="AE20">
        <v>12.557578869470158</v>
      </c>
      <c r="AF20">
        <v>0</v>
      </c>
      <c r="AG20">
        <v>0</v>
      </c>
      <c r="AH20">
        <v>39.796395026399999</v>
      </c>
      <c r="AI20">
        <v>8.0824998792932217</v>
      </c>
      <c r="AJ20">
        <v>0</v>
      </c>
      <c r="AK20">
        <v>11.312558483228823</v>
      </c>
      <c r="AL20">
        <v>19.181500000000003</v>
      </c>
      <c r="AM20">
        <v>4.0144417889506103</v>
      </c>
      <c r="AN20">
        <v>0</v>
      </c>
      <c r="AO20">
        <v>3.7338</v>
      </c>
      <c r="AP20">
        <v>2.9280545242677518</v>
      </c>
      <c r="AQ20">
        <v>0</v>
      </c>
      <c r="AR20">
        <v>12.057200000000002</v>
      </c>
      <c r="AS20">
        <v>8.1023904391234858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642.44874762138943</v>
      </c>
      <c r="DN20">
        <v>21.238755235233725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44.863713508680853</v>
      </c>
      <c r="L21">
        <v>23.759223858331541</v>
      </c>
      <c r="M21">
        <v>0</v>
      </c>
      <c r="N21">
        <v>29.999573549000466</v>
      </c>
      <c r="O21">
        <v>50.381250150787544</v>
      </c>
      <c r="P21">
        <v>66.905999999999992</v>
      </c>
      <c r="Q21">
        <v>2.2685809773613692</v>
      </c>
      <c r="R21">
        <v>5.5003107210851692</v>
      </c>
      <c r="S21">
        <v>3.6435766663562248</v>
      </c>
      <c r="T21">
        <v>0</v>
      </c>
      <c r="U21">
        <v>236.45694756597351</v>
      </c>
      <c r="V21">
        <v>3.6977892805755395</v>
      </c>
      <c r="W21">
        <v>4.4201786281639412</v>
      </c>
      <c r="X21">
        <v>26.095688893832023</v>
      </c>
      <c r="Y21">
        <v>0</v>
      </c>
      <c r="Z21">
        <v>4.9939956000000008</v>
      </c>
      <c r="AA21">
        <v>10.835253990951498</v>
      </c>
      <c r="AB21">
        <v>10.036103886848441</v>
      </c>
      <c r="AC21">
        <v>7.3809582818159241</v>
      </c>
      <c r="AD21">
        <v>9.2812720375358726</v>
      </c>
      <c r="AE21">
        <v>12.557578869470158</v>
      </c>
      <c r="AF21">
        <v>0</v>
      </c>
      <c r="AG21">
        <v>0</v>
      </c>
      <c r="AH21">
        <v>39.796395026399999</v>
      </c>
      <c r="AI21">
        <v>9.0523998551518652</v>
      </c>
      <c r="AJ21">
        <v>0</v>
      </c>
      <c r="AK21">
        <v>11.312558483228823</v>
      </c>
      <c r="AL21">
        <v>19.181500000000003</v>
      </c>
      <c r="AM21">
        <v>4.0144417889506103</v>
      </c>
      <c r="AN21">
        <v>0</v>
      </c>
      <c r="AO21">
        <v>3.7338</v>
      </c>
      <c r="AP21">
        <v>2.9280545242677518</v>
      </c>
      <c r="AQ21">
        <v>0</v>
      </c>
      <c r="AR21">
        <v>12.057200000000002</v>
      </c>
      <c r="AS21">
        <v>8.1023904391234858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642.03175073862155</v>
      </c>
      <c r="DN21">
        <v>21.22498584527105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44.863713508680853</v>
      </c>
      <c r="L22">
        <v>23.759223858331541</v>
      </c>
      <c r="M22">
        <v>0</v>
      </c>
      <c r="N22">
        <v>29.999573549000466</v>
      </c>
      <c r="O22">
        <v>50.381250150787544</v>
      </c>
      <c r="P22">
        <v>66.905999999999992</v>
      </c>
      <c r="Q22">
        <v>2.2685809773613692</v>
      </c>
      <c r="R22">
        <v>5.5003107210851692</v>
      </c>
      <c r="S22">
        <v>3.6435766663562248</v>
      </c>
      <c r="T22">
        <v>0</v>
      </c>
      <c r="U22">
        <v>236.45694756597351</v>
      </c>
      <c r="V22">
        <v>3.6977892805755395</v>
      </c>
      <c r="W22">
        <v>4.4201786281639412</v>
      </c>
      <c r="X22">
        <v>26.095688893832023</v>
      </c>
      <c r="Y22">
        <v>0</v>
      </c>
      <c r="Z22">
        <v>4.9939956000000008</v>
      </c>
      <c r="AA22">
        <v>10.835253990951498</v>
      </c>
      <c r="AB22">
        <v>10.036103886848441</v>
      </c>
      <c r="AC22">
        <v>7.3809582818159241</v>
      </c>
      <c r="AD22">
        <v>9.2812720375358726</v>
      </c>
      <c r="AE22">
        <v>12.557578869470158</v>
      </c>
      <c r="AF22">
        <v>0</v>
      </c>
      <c r="AG22">
        <v>0</v>
      </c>
      <c r="AH22">
        <v>39.796395026399999</v>
      </c>
      <c r="AI22">
        <v>9.0523998551518652</v>
      </c>
      <c r="AJ22">
        <v>0</v>
      </c>
      <c r="AK22">
        <v>11.312558483228823</v>
      </c>
      <c r="AL22">
        <v>19.181500000000003</v>
      </c>
      <c r="AM22">
        <v>4.0144417889506103</v>
      </c>
      <c r="AN22">
        <v>0</v>
      </c>
      <c r="AO22">
        <v>3.7338</v>
      </c>
      <c r="AP22">
        <v>2.9280545242677518</v>
      </c>
      <c r="AQ22">
        <v>0</v>
      </c>
      <c r="AR22">
        <v>12.057200000000002</v>
      </c>
      <c r="AS22">
        <v>8.1023904391234858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642.03175073862155</v>
      </c>
      <c r="DN22">
        <v>21.22498584527105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44.863713508680853</v>
      </c>
      <c r="L23">
        <v>23.759223858331541</v>
      </c>
      <c r="M23">
        <v>0</v>
      </c>
      <c r="N23">
        <v>29.999573549000466</v>
      </c>
      <c r="O23">
        <v>50.381250150787544</v>
      </c>
      <c r="P23">
        <v>66.905999999999992</v>
      </c>
      <c r="Q23">
        <v>2.2685809773613692</v>
      </c>
      <c r="R23">
        <v>6.0282467840290836</v>
      </c>
      <c r="S23">
        <v>3.6435766663562248</v>
      </c>
      <c r="T23">
        <v>0</v>
      </c>
      <c r="U23">
        <v>236.45694756597351</v>
      </c>
      <c r="V23">
        <v>2.3772137410071936</v>
      </c>
      <c r="W23">
        <v>5.8078606841529288</v>
      </c>
      <c r="X23">
        <v>26.095688893832023</v>
      </c>
      <c r="Y23">
        <v>0</v>
      </c>
      <c r="Z23">
        <v>4.9939956000000008</v>
      </c>
      <c r="AA23">
        <v>10.835253990951498</v>
      </c>
      <c r="AB23">
        <v>10.036103886848441</v>
      </c>
      <c r="AC23">
        <v>7.3809582818159241</v>
      </c>
      <c r="AD23">
        <v>9.2812720375358726</v>
      </c>
      <c r="AE23">
        <v>12.557578869470158</v>
      </c>
      <c r="AF23">
        <v>0</v>
      </c>
      <c r="AG23">
        <v>0</v>
      </c>
      <c r="AH23">
        <v>39.796395026399999</v>
      </c>
      <c r="AI23">
        <v>9.0523998551518652</v>
      </c>
      <c r="AJ23">
        <v>0</v>
      </c>
      <c r="AK23">
        <v>11.312558483228823</v>
      </c>
      <c r="AL23">
        <v>19.181500000000003</v>
      </c>
      <c r="AM23">
        <v>4.0144417889506103</v>
      </c>
      <c r="AN23">
        <v>0</v>
      </c>
      <c r="AO23">
        <v>3.7338</v>
      </c>
      <c r="AP23">
        <v>2.9280545242677518</v>
      </c>
      <c r="AQ23">
        <v>0</v>
      </c>
      <c r="AR23">
        <v>12.057200000000002</v>
      </c>
      <c r="AS23">
        <v>8.1023904391234858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642.60776778921138</v>
      </c>
      <c r="DN23">
        <v>21.244011374045762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44.863713508680853</v>
      </c>
      <c r="L24">
        <v>23.759223858331541</v>
      </c>
      <c r="M24">
        <v>0</v>
      </c>
      <c r="N24">
        <v>29.999573549000466</v>
      </c>
      <c r="O24">
        <v>50.381250150787544</v>
      </c>
      <c r="P24">
        <v>66.905999999999992</v>
      </c>
      <c r="Q24">
        <v>2.2685809773613692</v>
      </c>
      <c r="R24">
        <v>6.0282467840290836</v>
      </c>
      <c r="S24">
        <v>3.6435766663562248</v>
      </c>
      <c r="T24">
        <v>0</v>
      </c>
      <c r="U24">
        <v>236.45694756597351</v>
      </c>
      <c r="V24">
        <v>2.3772137410071936</v>
      </c>
      <c r="W24">
        <v>5.8078606841529288</v>
      </c>
      <c r="X24">
        <v>26.095688893832023</v>
      </c>
      <c r="Y24">
        <v>0</v>
      </c>
      <c r="Z24">
        <v>4.9939956000000008</v>
      </c>
      <c r="AA24">
        <v>10.835253990951498</v>
      </c>
      <c r="AB24">
        <v>10.036103886848441</v>
      </c>
      <c r="AC24">
        <v>7.3809582818159241</v>
      </c>
      <c r="AD24">
        <v>9.2812720375358726</v>
      </c>
      <c r="AE24">
        <v>12.557578869470158</v>
      </c>
      <c r="AF24">
        <v>0</v>
      </c>
      <c r="AG24">
        <v>0</v>
      </c>
      <c r="AH24">
        <v>39.796395026399999</v>
      </c>
      <c r="AI24">
        <v>16.609860731631681</v>
      </c>
      <c r="AJ24">
        <v>0</v>
      </c>
      <c r="AK24">
        <v>11.312558483228823</v>
      </c>
      <c r="AL24">
        <v>19.181500000000003</v>
      </c>
      <c r="AM24">
        <v>4.0144417889506103</v>
      </c>
      <c r="AN24">
        <v>0</v>
      </c>
      <c r="AO24">
        <v>3.7338</v>
      </c>
      <c r="AP24">
        <v>2.9280545242677518</v>
      </c>
      <c r="AQ24">
        <v>0</v>
      </c>
      <c r="AR24">
        <v>12.057200000000002</v>
      </c>
      <c r="AS24">
        <v>8.1023904391234858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649.92338973610083</v>
      </c>
      <c r="DN24">
        <v>21.485850303636113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44.863713508680853</v>
      </c>
      <c r="L25">
        <v>23.759223858331541</v>
      </c>
      <c r="M25">
        <v>0</v>
      </c>
      <c r="N25">
        <v>29.999573549000466</v>
      </c>
      <c r="O25">
        <v>50.381250150787544</v>
      </c>
      <c r="P25">
        <v>66.905999999999992</v>
      </c>
      <c r="Q25">
        <v>2.2685809773613692</v>
      </c>
      <c r="R25">
        <v>6.0282467840290836</v>
      </c>
      <c r="S25">
        <v>3.6435766663562248</v>
      </c>
      <c r="T25">
        <v>0</v>
      </c>
      <c r="U25">
        <v>236.45694756597351</v>
      </c>
      <c r="V25">
        <v>2.3772137410071936</v>
      </c>
      <c r="W25">
        <v>5.8078606841529288</v>
      </c>
      <c r="X25">
        <v>26.095688893832023</v>
      </c>
      <c r="Y25">
        <v>0</v>
      </c>
      <c r="Z25">
        <v>4.9939956000000008</v>
      </c>
      <c r="AA25">
        <v>10.835253990951498</v>
      </c>
      <c r="AB25">
        <v>10.036103886848441</v>
      </c>
      <c r="AC25">
        <v>7.3809582818159241</v>
      </c>
      <c r="AD25">
        <v>9.2812720375358726</v>
      </c>
      <c r="AE25">
        <v>12.557578869470158</v>
      </c>
      <c r="AF25">
        <v>0</v>
      </c>
      <c r="AG25">
        <v>0</v>
      </c>
      <c r="AH25">
        <v>39.796395026399999</v>
      </c>
      <c r="AI25">
        <v>16.609860731631681</v>
      </c>
      <c r="AJ25">
        <v>0</v>
      </c>
      <c r="AK25">
        <v>11.312558483228823</v>
      </c>
      <c r="AL25">
        <v>19.181500000000003</v>
      </c>
      <c r="AM25">
        <v>4.0144417889506103</v>
      </c>
      <c r="AN25">
        <v>0</v>
      </c>
      <c r="AO25">
        <v>6.7208399999999999</v>
      </c>
      <c r="AP25">
        <v>2.9280545242677518</v>
      </c>
      <c r="AQ25">
        <v>0</v>
      </c>
      <c r="AR25">
        <v>12.057200000000002</v>
      </c>
      <c r="AS25">
        <v>8.1023904391234858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652.81484445610079</v>
      </c>
      <c r="DN25">
        <v>21.581435583636114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44.863713508680853</v>
      </c>
      <c r="L26">
        <v>23.759223858331541</v>
      </c>
      <c r="M26">
        <v>0</v>
      </c>
      <c r="N26">
        <v>29.999573549000466</v>
      </c>
      <c r="O26">
        <v>50.381250150787544</v>
      </c>
      <c r="P26">
        <v>66.905999999999992</v>
      </c>
      <c r="Q26">
        <v>2.2685809773613692</v>
      </c>
      <c r="R26">
        <v>7.4633244862581982</v>
      </c>
      <c r="S26">
        <v>3.6435766663562248</v>
      </c>
      <c r="T26">
        <v>0</v>
      </c>
      <c r="U26">
        <v>236.45694756597351</v>
      </c>
      <c r="V26">
        <v>3.6977892805755395</v>
      </c>
      <c r="W26">
        <v>5.8078606841529288</v>
      </c>
      <c r="X26">
        <v>26.095688893832023</v>
      </c>
      <c r="Y26">
        <v>0</v>
      </c>
      <c r="Z26">
        <v>4.9939956000000008</v>
      </c>
      <c r="AA26">
        <v>10.835253990951498</v>
      </c>
      <c r="AB26">
        <v>10.036103886848441</v>
      </c>
      <c r="AC26">
        <v>7.3809582818159241</v>
      </c>
      <c r="AD26">
        <v>9.2812720375358726</v>
      </c>
      <c r="AE26">
        <v>12.557578869470158</v>
      </c>
      <c r="AF26">
        <v>0</v>
      </c>
      <c r="AG26">
        <v>0</v>
      </c>
      <c r="AH26">
        <v>39.796395026399999</v>
      </c>
      <c r="AI26">
        <v>16.609860731631681</v>
      </c>
      <c r="AJ26">
        <v>0</v>
      </c>
      <c r="AK26">
        <v>11.312558483228823</v>
      </c>
      <c r="AL26">
        <v>19.181500000000003</v>
      </c>
      <c r="AM26">
        <v>4.0144417889506103</v>
      </c>
      <c r="AN26">
        <v>0</v>
      </c>
      <c r="AO26">
        <v>6.7208399999999999</v>
      </c>
      <c r="AP26">
        <v>2.9280545242677518</v>
      </c>
      <c r="AQ26">
        <v>0</v>
      </c>
      <c r="AR26">
        <v>12.057200000000002</v>
      </c>
      <c r="AS26">
        <v>8.1023904391234858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655.48231684418442</v>
      </c>
      <c r="DN26">
        <v>21.669616437350008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45.067967503545511</v>
      </c>
      <c r="L27">
        <v>23.759223858331541</v>
      </c>
      <c r="M27">
        <v>0</v>
      </c>
      <c r="N27">
        <v>29.999573549000466</v>
      </c>
      <c r="O27">
        <v>50.381250150787544</v>
      </c>
      <c r="P27">
        <v>66.905999999999992</v>
      </c>
      <c r="Q27">
        <v>2.2685809773613692</v>
      </c>
      <c r="R27">
        <v>7.4633244862581982</v>
      </c>
      <c r="S27">
        <v>3.6435766663562248</v>
      </c>
      <c r="T27">
        <v>0</v>
      </c>
      <c r="U27">
        <v>238.5779899527779</v>
      </c>
      <c r="V27">
        <v>3.6977892805755395</v>
      </c>
      <c r="W27">
        <v>5.8078606841529288</v>
      </c>
      <c r="X27">
        <v>26.095688893832023</v>
      </c>
      <c r="Y27">
        <v>0</v>
      </c>
      <c r="Z27">
        <v>4.9939956000000008</v>
      </c>
      <c r="AA27">
        <v>10.835253990951498</v>
      </c>
      <c r="AB27">
        <v>10.036103886848441</v>
      </c>
      <c r="AC27">
        <v>7.3809582818159241</v>
      </c>
      <c r="AD27">
        <v>9.2812720375358726</v>
      </c>
      <c r="AE27">
        <v>12.557578869470158</v>
      </c>
      <c r="AF27">
        <v>0</v>
      </c>
      <c r="AG27">
        <v>0</v>
      </c>
      <c r="AH27">
        <v>39.796395026399999</v>
      </c>
      <c r="AI27">
        <v>16.609860731631681</v>
      </c>
      <c r="AJ27">
        <v>0</v>
      </c>
      <c r="AK27">
        <v>11.312558483228823</v>
      </c>
      <c r="AL27">
        <v>19.181500000000003</v>
      </c>
      <c r="AM27">
        <v>4.0144417889506103</v>
      </c>
      <c r="AN27">
        <v>0</v>
      </c>
      <c r="AO27">
        <v>6.7208399999999999</v>
      </c>
      <c r="AP27">
        <v>2.9280545242677518</v>
      </c>
      <c r="AQ27">
        <v>0</v>
      </c>
      <c r="AR27">
        <v>12.057200000000002</v>
      </c>
      <c r="AS27">
        <v>8.1023904391234858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657.73320034272308</v>
      </c>
      <c r="DN27">
        <v>21.744029320480301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45.067967503545511</v>
      </c>
      <c r="L28">
        <v>23.759223858331541</v>
      </c>
      <c r="M28">
        <v>0</v>
      </c>
      <c r="N28">
        <v>29.999573549000466</v>
      </c>
      <c r="O28">
        <v>50.381250150787544</v>
      </c>
      <c r="P28">
        <v>66.905999999999992</v>
      </c>
      <c r="Q28">
        <v>2.2685809773613692</v>
      </c>
      <c r="R28">
        <v>7.4633244862581982</v>
      </c>
      <c r="S28">
        <v>3.6435766663562248</v>
      </c>
      <c r="T28">
        <v>0</v>
      </c>
      <c r="U28">
        <v>238.81366132908948</v>
      </c>
      <c r="V28">
        <v>3.6977892805755395</v>
      </c>
      <c r="W28">
        <v>5.8078606841529288</v>
      </c>
      <c r="X28">
        <v>26.095688893832023</v>
      </c>
      <c r="Y28">
        <v>0</v>
      </c>
      <c r="Z28">
        <v>4.9939956000000008</v>
      </c>
      <c r="AA28">
        <v>10.835253990951498</v>
      </c>
      <c r="AB28">
        <v>10.036103886848441</v>
      </c>
      <c r="AC28">
        <v>7.3809582818159241</v>
      </c>
      <c r="AD28">
        <v>9.2812720375358726</v>
      </c>
      <c r="AE28">
        <v>12.557578869470158</v>
      </c>
      <c r="AF28">
        <v>0</v>
      </c>
      <c r="AG28">
        <v>0</v>
      </c>
      <c r="AH28">
        <v>39.796395026399999</v>
      </c>
      <c r="AI28">
        <v>16.609860731631681</v>
      </c>
      <c r="AJ28">
        <v>0</v>
      </c>
      <c r="AK28">
        <v>11.312558483228823</v>
      </c>
      <c r="AL28">
        <v>19.181500000000003</v>
      </c>
      <c r="AM28">
        <v>4.0144417889506103</v>
      </c>
      <c r="AN28">
        <v>0</v>
      </c>
      <c r="AO28">
        <v>6.7208399999999999</v>
      </c>
      <c r="AP28">
        <v>2.9280545242677518</v>
      </c>
      <c r="AQ28">
        <v>0</v>
      </c>
      <c r="AR28">
        <v>13.178800000000003</v>
      </c>
      <c r="AS28">
        <v>8.1023904391234858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659.04703865605654</v>
      </c>
      <c r="DN28">
        <v>21.787462383458529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45.067967503545511</v>
      </c>
      <c r="L29">
        <v>23.759223858331541</v>
      </c>
      <c r="M29">
        <v>0</v>
      </c>
      <c r="N29">
        <v>29.999573549000466</v>
      </c>
      <c r="O29">
        <v>50.381250150787544</v>
      </c>
      <c r="P29">
        <v>66.905999999999992</v>
      </c>
      <c r="Q29">
        <v>2.2685809773613692</v>
      </c>
      <c r="R29">
        <v>7.4633244862581982</v>
      </c>
      <c r="S29">
        <v>3.6435766663562248</v>
      </c>
      <c r="T29">
        <v>0</v>
      </c>
      <c r="U29">
        <v>238.81366132908948</v>
      </c>
      <c r="V29">
        <v>3.6977892805755395</v>
      </c>
      <c r="W29">
        <v>7.1288336075122665</v>
      </c>
      <c r="X29">
        <v>26.095688893832023</v>
      </c>
      <c r="Y29">
        <v>0</v>
      </c>
      <c r="Z29">
        <v>4.9939956000000008</v>
      </c>
      <c r="AA29">
        <v>10.835253990951498</v>
      </c>
      <c r="AB29">
        <v>10.036103886848441</v>
      </c>
      <c r="AC29">
        <v>7.3809582818159241</v>
      </c>
      <c r="AD29">
        <v>9.2812720375358726</v>
      </c>
      <c r="AE29">
        <v>12.557578869470158</v>
      </c>
      <c r="AF29">
        <v>0</v>
      </c>
      <c r="AG29">
        <v>0</v>
      </c>
      <c r="AH29">
        <v>39.796395026399999</v>
      </c>
      <c r="AI29">
        <v>16.609860731631681</v>
      </c>
      <c r="AJ29">
        <v>0</v>
      </c>
      <c r="AK29">
        <v>11.312558483228823</v>
      </c>
      <c r="AL29">
        <v>19.181500000000003</v>
      </c>
      <c r="AM29">
        <v>4.0144417889506103</v>
      </c>
      <c r="AN29">
        <v>0</v>
      </c>
      <c r="AO29">
        <v>6.7208399999999999</v>
      </c>
      <c r="AP29">
        <v>2.9280545242677518</v>
      </c>
      <c r="AQ29">
        <v>0</v>
      </c>
      <c r="AR29">
        <v>13.178800000000003</v>
      </c>
      <c r="AS29">
        <v>8.1023904391234858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660.32575549295927</v>
      </c>
      <c r="DN29">
        <v>21.829718469915061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45.067967503545511</v>
      </c>
      <c r="L30">
        <v>23.759223858331541</v>
      </c>
      <c r="M30">
        <v>0</v>
      </c>
      <c r="N30">
        <v>29.999573549000466</v>
      </c>
      <c r="O30">
        <v>50.381250150787544</v>
      </c>
      <c r="P30">
        <v>66.905999999999992</v>
      </c>
      <c r="Q30">
        <v>2.2685809773613692</v>
      </c>
      <c r="R30">
        <v>7.4633244862581982</v>
      </c>
      <c r="S30">
        <v>3.6435766663562248</v>
      </c>
      <c r="T30">
        <v>0</v>
      </c>
      <c r="U30">
        <v>238.81366132908948</v>
      </c>
      <c r="V30">
        <v>3.6977892805755395</v>
      </c>
      <c r="W30">
        <v>7.1288336075122665</v>
      </c>
      <c r="X30">
        <v>26.095688893832023</v>
      </c>
      <c r="Y30">
        <v>0</v>
      </c>
      <c r="Z30">
        <v>4.9939956000000008</v>
      </c>
      <c r="AA30">
        <v>10.835253990951498</v>
      </c>
      <c r="AB30">
        <v>10.036103886848441</v>
      </c>
      <c r="AC30">
        <v>7.3809582818159241</v>
      </c>
      <c r="AD30">
        <v>9.2812720375358726</v>
      </c>
      <c r="AE30">
        <v>12.557578869470158</v>
      </c>
      <c r="AF30">
        <v>0</v>
      </c>
      <c r="AG30">
        <v>0</v>
      </c>
      <c r="AH30">
        <v>39.796395026399999</v>
      </c>
      <c r="AI30">
        <v>8.7291000241413563</v>
      </c>
      <c r="AJ30">
        <v>0</v>
      </c>
      <c r="AK30">
        <v>11.312558483228823</v>
      </c>
      <c r="AL30">
        <v>19.181500000000003</v>
      </c>
      <c r="AM30">
        <v>4.0144417889506103</v>
      </c>
      <c r="AN30">
        <v>0</v>
      </c>
      <c r="AO30">
        <v>6.7208399999999999</v>
      </c>
      <c r="AP30">
        <v>2.9280545242677518</v>
      </c>
      <c r="AQ30">
        <v>0</v>
      </c>
      <c r="AR30">
        <v>12.057200000000002</v>
      </c>
      <c r="AS30">
        <v>8.1023904391234858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651.61147045171231</v>
      </c>
      <c r="DN30">
        <v>21.541642803671628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45.116335915335092</v>
      </c>
      <c r="L31">
        <v>23.845445963064549</v>
      </c>
      <c r="M31">
        <v>0</v>
      </c>
      <c r="N31">
        <v>29.999573549000466</v>
      </c>
      <c r="O31">
        <v>50.381250150787544</v>
      </c>
      <c r="P31">
        <v>66.905999999999992</v>
      </c>
      <c r="Q31">
        <v>2.2685809773613692</v>
      </c>
      <c r="R31">
        <v>6.0707668637451579</v>
      </c>
      <c r="S31">
        <v>3.6494241408507162</v>
      </c>
      <c r="T31">
        <v>0</v>
      </c>
      <c r="U31">
        <v>238.81366132908948</v>
      </c>
      <c r="V31">
        <v>2.3772137410071936</v>
      </c>
      <c r="W31">
        <v>5.8078606841529288</v>
      </c>
      <c r="X31">
        <v>26.095688893832023</v>
      </c>
      <c r="Y31">
        <v>0</v>
      </c>
      <c r="Z31">
        <v>4.9939956000000008</v>
      </c>
      <c r="AA31">
        <v>10.835253990951498</v>
      </c>
      <c r="AB31">
        <v>10.036103886848441</v>
      </c>
      <c r="AC31">
        <v>7.3809582818159241</v>
      </c>
      <c r="AD31">
        <v>9.2812720375358726</v>
      </c>
      <c r="AE31">
        <v>12.557578869470158</v>
      </c>
      <c r="AF31">
        <v>0</v>
      </c>
      <c r="AG31">
        <v>0</v>
      </c>
      <c r="AH31">
        <v>39.796395026399999</v>
      </c>
      <c r="AI31">
        <v>8.0824998792932217</v>
      </c>
      <c r="AJ31">
        <v>0</v>
      </c>
      <c r="AK31">
        <v>11.312558483228823</v>
      </c>
      <c r="AL31">
        <v>19.181500000000003</v>
      </c>
      <c r="AM31">
        <v>4.0144417889506103</v>
      </c>
      <c r="AN31">
        <v>0</v>
      </c>
      <c r="AO31">
        <v>6.7208399999999999</v>
      </c>
      <c r="AP31">
        <v>2.9280545242677518</v>
      </c>
      <c r="AQ31">
        <v>0</v>
      </c>
      <c r="AR31">
        <v>12.057200000000002</v>
      </c>
      <c r="AS31">
        <v>8.1023904391234858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647.2164766375862</v>
      </c>
      <c r="DN31">
        <v>21.396368378526034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45.116335915335092</v>
      </c>
      <c r="L32">
        <v>23.845445963064549</v>
      </c>
      <c r="M32">
        <v>0</v>
      </c>
      <c r="N32">
        <v>29.999573549000466</v>
      </c>
      <c r="O32">
        <v>50.381250150787544</v>
      </c>
      <c r="P32">
        <v>66.905999999999992</v>
      </c>
      <c r="Q32">
        <v>2.2685809773613692</v>
      </c>
      <c r="R32">
        <v>6.0707668637451579</v>
      </c>
      <c r="S32">
        <v>3.6494241408507162</v>
      </c>
      <c r="T32">
        <v>0</v>
      </c>
      <c r="U32">
        <v>238.81366132908948</v>
      </c>
      <c r="V32">
        <v>2.3772137410071936</v>
      </c>
      <c r="W32">
        <v>5.8078606841529288</v>
      </c>
      <c r="X32">
        <v>26.095688893832023</v>
      </c>
      <c r="Y32">
        <v>0</v>
      </c>
      <c r="Z32">
        <v>4.9939956000000008</v>
      </c>
      <c r="AA32">
        <v>10.835253990951498</v>
      </c>
      <c r="AB32">
        <v>10.036103886848441</v>
      </c>
      <c r="AC32">
        <v>7.3809582818159241</v>
      </c>
      <c r="AD32">
        <v>9.2812720375358726</v>
      </c>
      <c r="AE32">
        <v>12.557578869470158</v>
      </c>
      <c r="AF32">
        <v>0</v>
      </c>
      <c r="AG32">
        <v>0</v>
      </c>
      <c r="AH32">
        <v>39.796395026399999</v>
      </c>
      <c r="AI32">
        <v>8.0824998792932217</v>
      </c>
      <c r="AJ32">
        <v>0</v>
      </c>
      <c r="AK32">
        <v>11.312558483228823</v>
      </c>
      <c r="AL32">
        <v>19.181500000000003</v>
      </c>
      <c r="AM32">
        <v>4.0144417889506103</v>
      </c>
      <c r="AN32">
        <v>0</v>
      </c>
      <c r="AO32">
        <v>6.7208399999999999</v>
      </c>
      <c r="AP32">
        <v>2.9280545242677518</v>
      </c>
      <c r="AQ32">
        <v>0</v>
      </c>
      <c r="AR32">
        <v>12.057200000000002</v>
      </c>
      <c r="AS32">
        <v>8.1023904391234858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647.2164766375862</v>
      </c>
      <c r="DN32">
        <v>21.396368378526034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45.116335915335092</v>
      </c>
      <c r="L33">
        <v>23.845445963064549</v>
      </c>
      <c r="M33">
        <v>0</v>
      </c>
      <c r="N33">
        <v>29.999573549000466</v>
      </c>
      <c r="O33">
        <v>50.381250150787544</v>
      </c>
      <c r="P33">
        <v>66.905999999999992</v>
      </c>
      <c r="Q33">
        <v>2.2685809773613692</v>
      </c>
      <c r="R33">
        <v>5.7162404419073098</v>
      </c>
      <c r="S33">
        <v>3.6494241408507162</v>
      </c>
      <c r="T33">
        <v>0</v>
      </c>
      <c r="U33">
        <v>238.81366132908948</v>
      </c>
      <c r="V33">
        <v>1.2697841726618706</v>
      </c>
      <c r="W33">
        <v>3.3393245418152291</v>
      </c>
      <c r="X33">
        <v>26.095688893832023</v>
      </c>
      <c r="Y33">
        <v>0</v>
      </c>
      <c r="Z33">
        <v>4.9939956000000008</v>
      </c>
      <c r="AA33">
        <v>10.835253990951498</v>
      </c>
      <c r="AB33">
        <v>10.036103886848441</v>
      </c>
      <c r="AC33">
        <v>7.3809582818159241</v>
      </c>
      <c r="AD33">
        <v>9.2812720375358726</v>
      </c>
      <c r="AE33">
        <v>12.557578869470158</v>
      </c>
      <c r="AF33">
        <v>0</v>
      </c>
      <c r="AG33">
        <v>0</v>
      </c>
      <c r="AH33">
        <v>39.796395026399999</v>
      </c>
      <c r="AI33">
        <v>8.0824998792932217</v>
      </c>
      <c r="AJ33">
        <v>0</v>
      </c>
      <c r="AK33">
        <v>11.312558483228823</v>
      </c>
      <c r="AL33">
        <v>19.181500000000003</v>
      </c>
      <c r="AM33">
        <v>4.0144417889506103</v>
      </c>
      <c r="AN33">
        <v>0</v>
      </c>
      <c r="AO33">
        <v>6.7208399999999999</v>
      </c>
      <c r="AP33">
        <v>2.6027151326824467</v>
      </c>
      <c r="AQ33">
        <v>0</v>
      </c>
      <c r="AR33">
        <v>12.057200000000002</v>
      </c>
      <c r="AS33">
        <v>8.1023904391234858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643.09682262114518</v>
      </c>
      <c r="DN33">
        <v>21.260190870860946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45.116335915335092</v>
      </c>
      <c r="L34">
        <v>23.845445963064549</v>
      </c>
      <c r="M34">
        <v>0</v>
      </c>
      <c r="N34">
        <v>29.999573549000466</v>
      </c>
      <c r="O34">
        <v>50.381250150787544</v>
      </c>
      <c r="P34">
        <v>66.905999999999992</v>
      </c>
      <c r="Q34">
        <v>2.2685809773613692</v>
      </c>
      <c r="R34">
        <v>5.7162404419073098</v>
      </c>
      <c r="S34">
        <v>3.6494241408507162</v>
      </c>
      <c r="T34">
        <v>0</v>
      </c>
      <c r="U34">
        <v>238.81366132908948</v>
      </c>
      <c r="V34">
        <v>1.2697841726618706</v>
      </c>
      <c r="W34">
        <v>3.0992057048046027</v>
      </c>
      <c r="X34">
        <v>26.095688893832023</v>
      </c>
      <c r="Y34">
        <v>0</v>
      </c>
      <c r="Z34">
        <v>4.9939956000000008</v>
      </c>
      <c r="AA34">
        <v>10.835253990951498</v>
      </c>
      <c r="AB34">
        <v>10.036103886848441</v>
      </c>
      <c r="AC34">
        <v>7.3809582818159241</v>
      </c>
      <c r="AD34">
        <v>9.2812720375358726</v>
      </c>
      <c r="AE34">
        <v>12.557578869470158</v>
      </c>
      <c r="AF34">
        <v>0</v>
      </c>
      <c r="AG34">
        <v>0</v>
      </c>
      <c r="AH34">
        <v>39.796395026399999</v>
      </c>
      <c r="AI34">
        <v>8.0824998792932217</v>
      </c>
      <c r="AJ34">
        <v>0</v>
      </c>
      <c r="AK34">
        <v>11.312558483228823</v>
      </c>
      <c r="AL34">
        <v>19.181500000000003</v>
      </c>
      <c r="AM34">
        <v>4.0144417889506103</v>
      </c>
      <c r="AN34">
        <v>0</v>
      </c>
      <c r="AO34">
        <v>6.7208399999999999</v>
      </c>
      <c r="AP34">
        <v>2.6027151326824467</v>
      </c>
      <c r="AQ34">
        <v>0</v>
      </c>
      <c r="AR34">
        <v>12.057200000000002</v>
      </c>
      <c r="AS34">
        <v>8.1023904391234858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642.86438479280912</v>
      </c>
      <c r="DN34">
        <v>21.252509862186393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45.116017717875103</v>
      </c>
      <c r="L35">
        <v>23.705277424213325</v>
      </c>
      <c r="M35">
        <v>0</v>
      </c>
      <c r="N35">
        <v>29.999573549000466</v>
      </c>
      <c r="O35">
        <v>50.381250150787544</v>
      </c>
      <c r="P35">
        <v>69.010982973001845</v>
      </c>
      <c r="Q35">
        <v>2.2685809773613692</v>
      </c>
      <c r="R35">
        <v>5.1996744983975915</v>
      </c>
      <c r="S35">
        <v>3.6451193455715742</v>
      </c>
      <c r="T35">
        <v>0</v>
      </c>
      <c r="U35">
        <v>238.81366132908948</v>
      </c>
      <c r="V35">
        <v>1.2697841726618706</v>
      </c>
      <c r="W35">
        <v>3.0992057048046027</v>
      </c>
      <c r="X35">
        <v>18.41015481902825</v>
      </c>
      <c r="Y35">
        <v>0</v>
      </c>
      <c r="Z35">
        <v>4.9939956000000008</v>
      </c>
      <c r="AA35">
        <v>10.835253990951498</v>
      </c>
      <c r="AB35">
        <v>10.036103886848441</v>
      </c>
      <c r="AC35">
        <v>7.3809582818159241</v>
      </c>
      <c r="AD35">
        <v>9.2812720375358726</v>
      </c>
      <c r="AE35">
        <v>12.557578869470158</v>
      </c>
      <c r="AF35">
        <v>0</v>
      </c>
      <c r="AG35">
        <v>0</v>
      </c>
      <c r="AH35">
        <v>39.796395026399999</v>
      </c>
      <c r="AI35">
        <v>8.0824998792932217</v>
      </c>
      <c r="AJ35">
        <v>0</v>
      </c>
      <c r="AK35">
        <v>11.312558483228823</v>
      </c>
      <c r="AL35">
        <v>19.181500000000003</v>
      </c>
      <c r="AM35">
        <v>4.0144417889506103</v>
      </c>
      <c r="AN35">
        <v>0</v>
      </c>
      <c r="AO35">
        <v>6.7208399999999999</v>
      </c>
      <c r="AP35">
        <v>2.6027151326824467</v>
      </c>
      <c r="AQ35">
        <v>0</v>
      </c>
      <c r="AR35">
        <v>12.057200000000002</v>
      </c>
      <c r="AS35">
        <v>8.1023904391234858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636.82245288041895</v>
      </c>
      <c r="DN35">
        <v>21.052533197674563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45.116017717875103</v>
      </c>
      <c r="L36">
        <v>23.705277424213325</v>
      </c>
      <c r="M36">
        <v>0</v>
      </c>
      <c r="N36">
        <v>29.999573549000466</v>
      </c>
      <c r="O36">
        <v>50.381250150787544</v>
      </c>
      <c r="P36">
        <v>69.04169193964205</v>
      </c>
      <c r="Q36">
        <v>2.2685809773613692</v>
      </c>
      <c r="R36">
        <v>5.1996744983975915</v>
      </c>
      <c r="S36">
        <v>3.6451193455715742</v>
      </c>
      <c r="T36">
        <v>0</v>
      </c>
      <c r="U36">
        <v>238.81366132908948</v>
      </c>
      <c r="V36">
        <v>1.2697841726618706</v>
      </c>
      <c r="W36">
        <v>3.0992057048046027</v>
      </c>
      <c r="X36">
        <v>18.41015481902825</v>
      </c>
      <c r="Y36">
        <v>0</v>
      </c>
      <c r="Z36">
        <v>4.9939956000000008</v>
      </c>
      <c r="AA36">
        <v>10.835253990951498</v>
      </c>
      <c r="AB36">
        <v>10.036103886848441</v>
      </c>
      <c r="AC36">
        <v>7.3809582818159241</v>
      </c>
      <c r="AD36">
        <v>9.2812720375358726</v>
      </c>
      <c r="AE36">
        <v>12.557578869470158</v>
      </c>
      <c r="AF36">
        <v>0</v>
      </c>
      <c r="AG36">
        <v>0</v>
      </c>
      <c r="AH36">
        <v>39.796395026399999</v>
      </c>
      <c r="AI36">
        <v>8.0824998792932217</v>
      </c>
      <c r="AJ36">
        <v>0</v>
      </c>
      <c r="AK36">
        <v>11.312558483228823</v>
      </c>
      <c r="AL36">
        <v>19.181500000000003</v>
      </c>
      <c r="AM36">
        <v>4.0144417889506103</v>
      </c>
      <c r="AN36">
        <v>0</v>
      </c>
      <c r="AO36">
        <v>6.7208399999999999</v>
      </c>
      <c r="AP36">
        <v>2.6027151326824467</v>
      </c>
      <c r="AQ36">
        <v>0</v>
      </c>
      <c r="AR36">
        <v>12.057200000000002</v>
      </c>
      <c r="AS36">
        <v>8.1023904391234858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636.85217921847163</v>
      </c>
      <c r="DN36">
        <v>21.053515826261972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45.116017717875103</v>
      </c>
      <c r="L37">
        <v>23.705277424213325</v>
      </c>
      <c r="M37">
        <v>0</v>
      </c>
      <c r="N37">
        <v>29.999573549000466</v>
      </c>
      <c r="O37">
        <v>50.381250150787544</v>
      </c>
      <c r="P37">
        <v>69.04169193964205</v>
      </c>
      <c r="Q37">
        <v>2.2685809773613692</v>
      </c>
      <c r="R37">
        <v>5.1996744983975915</v>
      </c>
      <c r="S37">
        <v>3.6451193455715742</v>
      </c>
      <c r="T37">
        <v>0</v>
      </c>
      <c r="U37">
        <v>238.81366132908948</v>
      </c>
      <c r="V37">
        <v>1.2697841726618706</v>
      </c>
      <c r="W37">
        <v>3.0992057048046027</v>
      </c>
      <c r="X37">
        <v>18.41015481902825</v>
      </c>
      <c r="Y37">
        <v>0</v>
      </c>
      <c r="Z37">
        <v>4.9939956000000008</v>
      </c>
      <c r="AA37">
        <v>10.835253990951498</v>
      </c>
      <c r="AB37">
        <v>10.036103886848441</v>
      </c>
      <c r="AC37">
        <v>7.3809582818159241</v>
      </c>
      <c r="AD37">
        <v>9.2812720375358726</v>
      </c>
      <c r="AE37">
        <v>12.557578869470158</v>
      </c>
      <c r="AF37">
        <v>0</v>
      </c>
      <c r="AG37">
        <v>0</v>
      </c>
      <c r="AH37">
        <v>39.796395026399999</v>
      </c>
      <c r="AI37">
        <v>8.0824998792932217</v>
      </c>
      <c r="AJ37">
        <v>0</v>
      </c>
      <c r="AK37">
        <v>11.312558483228823</v>
      </c>
      <c r="AL37">
        <v>19.181500000000003</v>
      </c>
      <c r="AM37">
        <v>4.0144417889506103</v>
      </c>
      <c r="AN37">
        <v>0</v>
      </c>
      <c r="AO37">
        <v>6.7208399999999999</v>
      </c>
      <c r="AP37">
        <v>2.7653848284750997</v>
      </c>
      <c r="AQ37">
        <v>0</v>
      </c>
      <c r="AR37">
        <v>12.057200000000002</v>
      </c>
      <c r="AS37">
        <v>8.1023904391234858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637.00963393438496</v>
      </c>
      <c r="DN37">
        <v>21.058730806141448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45.116017717875103</v>
      </c>
      <c r="L38">
        <v>23.705277424213325</v>
      </c>
      <c r="M38">
        <v>0</v>
      </c>
      <c r="N38">
        <v>29.999573549000466</v>
      </c>
      <c r="O38">
        <v>50.381250150787544</v>
      </c>
      <c r="P38">
        <v>69.04169193964205</v>
      </c>
      <c r="Q38">
        <v>2.2685809773613692</v>
      </c>
      <c r="R38">
        <v>5.1996744983975915</v>
      </c>
      <c r="S38">
        <v>3.6451193455715742</v>
      </c>
      <c r="T38">
        <v>0</v>
      </c>
      <c r="U38">
        <v>238.81366132908948</v>
      </c>
      <c r="V38">
        <v>1.2697841726618706</v>
      </c>
      <c r="W38">
        <v>3.0992057048046027</v>
      </c>
      <c r="X38">
        <v>18.41015481902825</v>
      </c>
      <c r="Y38">
        <v>0</v>
      </c>
      <c r="Z38">
        <v>4.9939956000000008</v>
      </c>
      <c r="AA38">
        <v>10.835253990951498</v>
      </c>
      <c r="AB38">
        <v>10.036103886848441</v>
      </c>
      <c r="AC38">
        <v>7.3809582818159241</v>
      </c>
      <c r="AD38">
        <v>9.2812720375358726</v>
      </c>
      <c r="AE38">
        <v>12.557578869470158</v>
      </c>
      <c r="AF38">
        <v>0</v>
      </c>
      <c r="AG38">
        <v>0</v>
      </c>
      <c r="AH38">
        <v>39.796395026399999</v>
      </c>
      <c r="AI38">
        <v>8.0824998792932217</v>
      </c>
      <c r="AJ38">
        <v>0</v>
      </c>
      <c r="AK38">
        <v>11.312558483228823</v>
      </c>
      <c r="AL38">
        <v>19.181500000000003</v>
      </c>
      <c r="AM38">
        <v>4.0144417889506103</v>
      </c>
      <c r="AN38">
        <v>0</v>
      </c>
      <c r="AO38">
        <v>6.7208399999999999</v>
      </c>
      <c r="AP38">
        <v>2.7653848284750997</v>
      </c>
      <c r="AQ38">
        <v>0</v>
      </c>
      <c r="AR38">
        <v>12.057200000000002</v>
      </c>
      <c r="AS38">
        <v>8.1023904391234858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637.00963393438496</v>
      </c>
      <c r="DN38">
        <v>21.058730806141448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45.112182803046423</v>
      </c>
      <c r="L39">
        <v>23.705277424213325</v>
      </c>
      <c r="M39">
        <v>0</v>
      </c>
      <c r="N39">
        <v>29.999573549000466</v>
      </c>
      <c r="O39">
        <v>50.381250150787544</v>
      </c>
      <c r="P39">
        <v>69.04169193964205</v>
      </c>
      <c r="Q39">
        <v>2.2685809773613692</v>
      </c>
      <c r="R39">
        <v>5.7162404419073098</v>
      </c>
      <c r="S39">
        <v>3.6451193455715742</v>
      </c>
      <c r="T39">
        <v>0</v>
      </c>
      <c r="U39">
        <v>238.81366132908948</v>
      </c>
      <c r="V39">
        <v>1.2697841726618706</v>
      </c>
      <c r="W39">
        <v>3.0992057048046027</v>
      </c>
      <c r="X39">
        <v>18.41015481902825</v>
      </c>
      <c r="Y39">
        <v>0</v>
      </c>
      <c r="Z39">
        <v>3.3293303999999999</v>
      </c>
      <c r="AA39">
        <v>10.835253990951498</v>
      </c>
      <c r="AB39">
        <v>10.036103886848441</v>
      </c>
      <c r="AC39">
        <v>7.4705400796673196</v>
      </c>
      <c r="AD39">
        <v>9.2812720375358726</v>
      </c>
      <c r="AE39">
        <v>12.557578869470158</v>
      </c>
      <c r="AF39">
        <v>0</v>
      </c>
      <c r="AG39">
        <v>0</v>
      </c>
      <c r="AH39">
        <v>39.796395026399999</v>
      </c>
      <c r="AI39">
        <v>8.0824998792932217</v>
      </c>
      <c r="AJ39">
        <v>0</v>
      </c>
      <c r="AK39">
        <v>11.312558483228823</v>
      </c>
      <c r="AL39">
        <v>19.181500000000003</v>
      </c>
      <c r="AM39">
        <v>4.0144417889506103</v>
      </c>
      <c r="AN39">
        <v>0</v>
      </c>
      <c r="AO39">
        <v>6.7208399999999999</v>
      </c>
      <c r="AP39">
        <v>2.9280545242677518</v>
      </c>
      <c r="AQ39">
        <v>0</v>
      </c>
      <c r="AR39">
        <v>12.057200000000002</v>
      </c>
      <c r="AS39">
        <v>8.1023904391234858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636.13873156482157</v>
      </c>
      <c r="DN39">
        <v>21.02995049802999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45.111705386962889</v>
      </c>
      <c r="L40">
        <v>23.705277424213325</v>
      </c>
      <c r="M40">
        <v>0</v>
      </c>
      <c r="N40">
        <v>29.999573549000466</v>
      </c>
      <c r="O40">
        <v>50.381250150787544</v>
      </c>
      <c r="P40">
        <v>69.04169193964205</v>
      </c>
      <c r="Q40">
        <v>2.2685809773613692</v>
      </c>
      <c r="R40">
        <v>5.7162404419073098</v>
      </c>
      <c r="S40">
        <v>3.6451193455715742</v>
      </c>
      <c r="T40">
        <v>0</v>
      </c>
      <c r="U40">
        <v>238.81366132908948</v>
      </c>
      <c r="V40">
        <v>2.3772137410071936</v>
      </c>
      <c r="W40">
        <v>3.0992057048046027</v>
      </c>
      <c r="X40">
        <v>26.095688893832023</v>
      </c>
      <c r="Y40">
        <v>0</v>
      </c>
      <c r="Z40">
        <v>3.3293303999999999</v>
      </c>
      <c r="AA40">
        <v>10.835253990951498</v>
      </c>
      <c r="AB40">
        <v>10.036103886848441</v>
      </c>
      <c r="AC40">
        <v>7.4705400796673196</v>
      </c>
      <c r="AD40">
        <v>9.2812720375358726</v>
      </c>
      <c r="AE40">
        <v>12.557578869470158</v>
      </c>
      <c r="AF40">
        <v>0</v>
      </c>
      <c r="AG40">
        <v>0</v>
      </c>
      <c r="AH40">
        <v>39.796395026399999</v>
      </c>
      <c r="AI40">
        <v>8.0824998792932217</v>
      </c>
      <c r="AJ40">
        <v>0</v>
      </c>
      <c r="AK40">
        <v>11.312558483228823</v>
      </c>
      <c r="AL40">
        <v>19.181500000000003</v>
      </c>
      <c r="AM40">
        <v>4.0144417889506103</v>
      </c>
      <c r="AN40">
        <v>0</v>
      </c>
      <c r="AO40">
        <v>6.7208399999999999</v>
      </c>
      <c r="AP40">
        <v>2.9280545242677518</v>
      </c>
      <c r="AQ40">
        <v>0</v>
      </c>
      <c r="AR40">
        <v>12.057200000000002</v>
      </c>
      <c r="AS40">
        <v>8.1023904391234858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644.64962210204271</v>
      </c>
      <c r="DN40">
        <v>21.311546187874377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45.110591336172298</v>
      </c>
      <c r="L41">
        <v>23.705277424213325</v>
      </c>
      <c r="M41">
        <v>0</v>
      </c>
      <c r="N41">
        <v>22.925378600688841</v>
      </c>
      <c r="O41">
        <v>30.377095033973859</v>
      </c>
      <c r="P41">
        <v>60.314676215741841</v>
      </c>
      <c r="Q41">
        <v>2.2685809773613692</v>
      </c>
      <c r="R41">
        <v>6.0282467840290836</v>
      </c>
      <c r="S41">
        <v>3.6451193455715742</v>
      </c>
      <c r="T41">
        <v>0</v>
      </c>
      <c r="U41">
        <v>238.81366132908948</v>
      </c>
      <c r="V41">
        <v>2.3772137410071936</v>
      </c>
      <c r="W41">
        <v>5.9496874501359125</v>
      </c>
      <c r="X41">
        <v>26.095688893832023</v>
      </c>
      <c r="Y41">
        <v>0</v>
      </c>
      <c r="Z41">
        <v>3.3293303999999999</v>
      </c>
      <c r="AA41">
        <v>10.835253990951498</v>
      </c>
      <c r="AB41">
        <v>10.036103886848441</v>
      </c>
      <c r="AC41">
        <v>7.4705400796673196</v>
      </c>
      <c r="AD41">
        <v>9.2812720375358726</v>
      </c>
      <c r="AE41">
        <v>12.557578869470158</v>
      </c>
      <c r="AF41">
        <v>0</v>
      </c>
      <c r="AG41">
        <v>0</v>
      </c>
      <c r="AH41">
        <v>39.796395026399999</v>
      </c>
      <c r="AI41">
        <v>4.8495001207067805</v>
      </c>
      <c r="AJ41">
        <v>0</v>
      </c>
      <c r="AK41">
        <v>11.312558483228823</v>
      </c>
      <c r="AL41">
        <v>19.181500000000003</v>
      </c>
      <c r="AM41">
        <v>4.0144417889506103</v>
      </c>
      <c r="AN41">
        <v>0</v>
      </c>
      <c r="AO41">
        <v>6.7208399999999999</v>
      </c>
      <c r="AP41">
        <v>2.9280545242677518</v>
      </c>
      <c r="AQ41">
        <v>0</v>
      </c>
      <c r="AR41">
        <v>12.057200000000002</v>
      </c>
      <c r="AS41">
        <v>8.1023904391234858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609.92072676109728</v>
      </c>
      <c r="DN41">
        <v>20.163450017870311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45.111705386962889</v>
      </c>
      <c r="L42">
        <v>23.705277424213325</v>
      </c>
      <c r="M42">
        <v>0</v>
      </c>
      <c r="N42">
        <v>22.925378600688841</v>
      </c>
      <c r="O42">
        <v>30.377095033973859</v>
      </c>
      <c r="P42">
        <v>60.314676215741841</v>
      </c>
      <c r="Q42">
        <v>2.2685809773613692</v>
      </c>
      <c r="R42">
        <v>6.0282467840290836</v>
      </c>
      <c r="S42">
        <v>3.6451193455715742</v>
      </c>
      <c r="T42">
        <v>0</v>
      </c>
      <c r="U42">
        <v>238.81366132908948</v>
      </c>
      <c r="V42">
        <v>2.3772137410071936</v>
      </c>
      <c r="W42">
        <v>5.9496874501359125</v>
      </c>
      <c r="X42">
        <v>26.095688893832023</v>
      </c>
      <c r="Y42">
        <v>0</v>
      </c>
      <c r="Z42">
        <v>3.3293303999999999</v>
      </c>
      <c r="AA42">
        <v>10.835253990951498</v>
      </c>
      <c r="AB42">
        <v>10.036103886848441</v>
      </c>
      <c r="AC42">
        <v>7.4705400796673196</v>
      </c>
      <c r="AD42">
        <v>9.2812720375358726</v>
      </c>
      <c r="AE42">
        <v>12.557578869470158</v>
      </c>
      <c r="AF42">
        <v>0</v>
      </c>
      <c r="AG42">
        <v>0</v>
      </c>
      <c r="AH42">
        <v>39.796395026399999</v>
      </c>
      <c r="AI42">
        <v>4.8495001207067805</v>
      </c>
      <c r="AJ42">
        <v>0</v>
      </c>
      <c r="AK42">
        <v>11.312558483228823</v>
      </c>
      <c r="AL42">
        <v>19.181500000000003</v>
      </c>
      <c r="AM42">
        <v>4.0144417889506103</v>
      </c>
      <c r="AN42">
        <v>0</v>
      </c>
      <c r="AO42">
        <v>6.7208399999999999</v>
      </c>
      <c r="AP42">
        <v>2.9280545242677518</v>
      </c>
      <c r="AQ42">
        <v>0</v>
      </c>
      <c r="AR42">
        <v>12.057200000000002</v>
      </c>
      <c r="AS42">
        <v>8.1023904391234858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609.92180508361241</v>
      </c>
      <c r="DN42">
        <v>20.163485746145767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45.110591336172298</v>
      </c>
      <c r="L43">
        <v>23.705277424213325</v>
      </c>
      <c r="M43">
        <v>0</v>
      </c>
      <c r="N43">
        <v>22.925378600688841</v>
      </c>
      <c r="O43">
        <v>30.377095033973859</v>
      </c>
      <c r="P43">
        <v>60.314676215741841</v>
      </c>
      <c r="Q43">
        <v>2.2685809773613692</v>
      </c>
      <c r="R43">
        <v>6.0282467840290836</v>
      </c>
      <c r="S43">
        <v>3.6451193455715742</v>
      </c>
      <c r="T43">
        <v>0</v>
      </c>
      <c r="U43">
        <v>238.81366132908948</v>
      </c>
      <c r="V43">
        <v>2.3772137410071936</v>
      </c>
      <c r="W43">
        <v>6.0995670702862981</v>
      </c>
      <c r="X43">
        <v>26.095688893832023</v>
      </c>
      <c r="Y43">
        <v>0</v>
      </c>
      <c r="Z43">
        <v>3.3293303999999999</v>
      </c>
      <c r="AA43">
        <v>10.835253990951498</v>
      </c>
      <c r="AB43">
        <v>10.036103886848441</v>
      </c>
      <c r="AC43">
        <v>7.4705400796673196</v>
      </c>
      <c r="AD43">
        <v>9.2812720375358726</v>
      </c>
      <c r="AE43">
        <v>12.557578869470158</v>
      </c>
      <c r="AF43">
        <v>0</v>
      </c>
      <c r="AG43">
        <v>0</v>
      </c>
      <c r="AH43">
        <v>39.796395026399999</v>
      </c>
      <c r="AI43">
        <v>4.8495001207067805</v>
      </c>
      <c r="AJ43">
        <v>0</v>
      </c>
      <c r="AK43">
        <v>11.312558483228823</v>
      </c>
      <c r="AL43">
        <v>19.181500000000003</v>
      </c>
      <c r="AM43">
        <v>4.0144417889506103</v>
      </c>
      <c r="AN43">
        <v>0</v>
      </c>
      <c r="AO43">
        <v>6.7208399999999999</v>
      </c>
      <c r="AP43">
        <v>2.9280545242677518</v>
      </c>
      <c r="AQ43">
        <v>0</v>
      </c>
      <c r="AR43">
        <v>12.057200000000002</v>
      </c>
      <c r="AS43">
        <v>8.1023904391234858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610.06581194066894</v>
      </c>
      <c r="DN43">
        <v>20.168244458449031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45.111705386962889</v>
      </c>
      <c r="L44">
        <v>23.705277424213325</v>
      </c>
      <c r="M44">
        <v>0</v>
      </c>
      <c r="N44">
        <v>22.925378600688841</v>
      </c>
      <c r="O44">
        <v>30.377095033973859</v>
      </c>
      <c r="P44">
        <v>60.314676215741841</v>
      </c>
      <c r="Q44">
        <v>2.2685809773613692</v>
      </c>
      <c r="R44">
        <v>6.0282467840290836</v>
      </c>
      <c r="S44">
        <v>3.6451193455715742</v>
      </c>
      <c r="T44">
        <v>0</v>
      </c>
      <c r="U44">
        <v>238.81366132908948</v>
      </c>
      <c r="V44">
        <v>2.3772137410071936</v>
      </c>
      <c r="W44">
        <v>6.0995670702862981</v>
      </c>
      <c r="X44">
        <v>26.095688893832023</v>
      </c>
      <c r="Y44">
        <v>0</v>
      </c>
      <c r="Z44">
        <v>3.3293303999999999</v>
      </c>
      <c r="AA44">
        <v>10.835253990951498</v>
      </c>
      <c r="AB44">
        <v>10.036103886848441</v>
      </c>
      <c r="AC44">
        <v>7.4705400796673196</v>
      </c>
      <c r="AD44">
        <v>9.2812720375358726</v>
      </c>
      <c r="AE44">
        <v>12.557578869470158</v>
      </c>
      <c r="AF44">
        <v>0</v>
      </c>
      <c r="AG44">
        <v>0</v>
      </c>
      <c r="AH44">
        <v>39.796395026399999</v>
      </c>
      <c r="AI44">
        <v>4.8495001207067805</v>
      </c>
      <c r="AJ44">
        <v>0</v>
      </c>
      <c r="AK44">
        <v>11.312558483228823</v>
      </c>
      <c r="AL44">
        <v>19.181500000000003</v>
      </c>
      <c r="AM44">
        <v>4.0144417889506103</v>
      </c>
      <c r="AN44">
        <v>0</v>
      </c>
      <c r="AO44">
        <v>6.7208399999999999</v>
      </c>
      <c r="AP44">
        <v>2.9280545242677518</v>
      </c>
      <c r="AQ44">
        <v>0</v>
      </c>
      <c r="AR44">
        <v>12.057200000000002</v>
      </c>
      <c r="AS44">
        <v>8.1023904391234858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610.06689026318406</v>
      </c>
      <c r="DN44">
        <v>20.168280186724488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45.110591336172298</v>
      </c>
      <c r="L45">
        <v>23.705277424213325</v>
      </c>
      <c r="M45">
        <v>0</v>
      </c>
      <c r="N45">
        <v>19.313188122587107</v>
      </c>
      <c r="O45">
        <v>30.377095033973859</v>
      </c>
      <c r="P45">
        <v>43.938327234027476</v>
      </c>
      <c r="Q45">
        <v>2.2685809773613692</v>
      </c>
      <c r="R45">
        <v>6.0282467840290836</v>
      </c>
      <c r="S45">
        <v>3.6451193455715742</v>
      </c>
      <c r="T45">
        <v>0</v>
      </c>
      <c r="U45">
        <v>238.81366132908948</v>
      </c>
      <c r="V45">
        <v>2.3772137410071936</v>
      </c>
      <c r="W45">
        <v>6.0995670702862981</v>
      </c>
      <c r="X45">
        <v>21.331906059931999</v>
      </c>
      <c r="Y45">
        <v>0</v>
      </c>
      <c r="Z45">
        <v>3.3293303999999999</v>
      </c>
      <c r="AA45">
        <v>10.835253990951498</v>
      </c>
      <c r="AB45">
        <v>10.036103886848441</v>
      </c>
      <c r="AC45">
        <v>7.4705400796673196</v>
      </c>
      <c r="AD45">
        <v>9.2812720375358726</v>
      </c>
      <c r="AE45">
        <v>12.557578869470158</v>
      </c>
      <c r="AF45">
        <v>0</v>
      </c>
      <c r="AG45">
        <v>0</v>
      </c>
      <c r="AH45">
        <v>39.796395026399999</v>
      </c>
      <c r="AI45">
        <v>4.8495001207067805</v>
      </c>
      <c r="AJ45">
        <v>0</v>
      </c>
      <c r="AK45">
        <v>11.312558483228823</v>
      </c>
      <c r="AL45">
        <v>19.181500000000003</v>
      </c>
      <c r="AM45">
        <v>4.0144417889506103</v>
      </c>
      <c r="AN45">
        <v>0</v>
      </c>
      <c r="AO45">
        <v>6.7208399999999999</v>
      </c>
      <c r="AP45">
        <v>2.9280545242677518</v>
      </c>
      <c r="AQ45">
        <v>0</v>
      </c>
      <c r="AR45">
        <v>12.057200000000002</v>
      </c>
      <c r="AS45">
        <v>8.1023904391234858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586.10571073326275</v>
      </c>
      <c r="DN45">
        <v>19.376023372139073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45.111705386962889</v>
      </c>
      <c r="L46">
        <v>23.705277424213325</v>
      </c>
      <c r="M46">
        <v>0</v>
      </c>
      <c r="N46">
        <v>19.313188122587107</v>
      </c>
      <c r="O46">
        <v>20.572647869621399</v>
      </c>
      <c r="P46">
        <v>43.938327234027476</v>
      </c>
      <c r="Q46">
        <v>2.2685809773613692</v>
      </c>
      <c r="R46">
        <v>6.0282467840290836</v>
      </c>
      <c r="S46">
        <v>3.6451193455715742</v>
      </c>
      <c r="T46">
        <v>0</v>
      </c>
      <c r="U46">
        <v>238.81366132908948</v>
      </c>
      <c r="V46">
        <v>2.3772137410071936</v>
      </c>
      <c r="W46">
        <v>6.0995670702862981</v>
      </c>
      <c r="X46">
        <v>21.331906059931999</v>
      </c>
      <c r="Y46">
        <v>0</v>
      </c>
      <c r="Z46">
        <v>3.3293303999999999</v>
      </c>
      <c r="AA46">
        <v>10.835253990951498</v>
      </c>
      <c r="AB46">
        <v>10.036103886848441</v>
      </c>
      <c r="AC46">
        <v>7.4705400796673196</v>
      </c>
      <c r="AD46">
        <v>9.2812720375358726</v>
      </c>
      <c r="AE46">
        <v>12.557578869470158</v>
      </c>
      <c r="AF46">
        <v>0</v>
      </c>
      <c r="AG46">
        <v>0</v>
      </c>
      <c r="AH46">
        <v>39.796395026399999</v>
      </c>
      <c r="AI46">
        <v>4.8495001207067805</v>
      </c>
      <c r="AJ46">
        <v>0</v>
      </c>
      <c r="AK46">
        <v>11.312558483228823</v>
      </c>
      <c r="AL46">
        <v>19.181500000000003</v>
      </c>
      <c r="AM46">
        <v>4.0144417889506103</v>
      </c>
      <c r="AN46">
        <v>0</v>
      </c>
      <c r="AO46">
        <v>6.7208399999999999</v>
      </c>
      <c r="AP46">
        <v>2.9280545242677518</v>
      </c>
      <c r="AQ46">
        <v>0</v>
      </c>
      <c r="AR46">
        <v>13.178800000000003</v>
      </c>
      <c r="AS46">
        <v>8.1023904391234858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577.70179292026478</v>
      </c>
      <c r="DN46">
        <v>19.098208071575282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44.973409145621233</v>
      </c>
      <c r="L47">
        <v>23.844323285347855</v>
      </c>
      <c r="M47">
        <v>0</v>
      </c>
      <c r="N47">
        <v>26.387383070898732</v>
      </c>
      <c r="O47">
        <v>38.736361434873359</v>
      </c>
      <c r="P47">
        <v>52.66534295792767</v>
      </c>
      <c r="Q47">
        <v>2.2358852426543874</v>
      </c>
      <c r="R47">
        <v>5.7854521264879759</v>
      </c>
      <c r="S47">
        <v>3.6687790304629102</v>
      </c>
      <c r="T47">
        <v>0</v>
      </c>
      <c r="U47">
        <v>238.81366132908948</v>
      </c>
      <c r="V47">
        <v>2.3772137410071936</v>
      </c>
      <c r="W47">
        <v>3.2084400042362411</v>
      </c>
      <c r="X47">
        <v>21.169328284978871</v>
      </c>
      <c r="Y47">
        <v>0</v>
      </c>
      <c r="Z47">
        <v>3.3293303999999999</v>
      </c>
      <c r="AA47">
        <v>10.835253990951498</v>
      </c>
      <c r="AB47">
        <v>10.036103886848441</v>
      </c>
      <c r="AC47">
        <v>7.4705400796673196</v>
      </c>
      <c r="AD47">
        <v>9.2812720375358726</v>
      </c>
      <c r="AE47">
        <v>12.557578869470158</v>
      </c>
      <c r="AF47">
        <v>0</v>
      </c>
      <c r="AG47">
        <v>0</v>
      </c>
      <c r="AH47">
        <v>39.796395026399999</v>
      </c>
      <c r="AI47">
        <v>4.8495001207067805</v>
      </c>
      <c r="AJ47">
        <v>0</v>
      </c>
      <c r="AK47">
        <v>11.312558483228823</v>
      </c>
      <c r="AL47">
        <v>13.574600000000004</v>
      </c>
      <c r="AM47">
        <v>4.0144417889506103</v>
      </c>
      <c r="AN47">
        <v>0</v>
      </c>
      <c r="AO47">
        <v>6.7208399999999999</v>
      </c>
      <c r="AP47">
        <v>2.9280545242677518</v>
      </c>
      <c r="AQ47">
        <v>0</v>
      </c>
      <c r="AR47">
        <v>13.178800000000003</v>
      </c>
      <c r="AS47">
        <v>8.1023904391234858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601.95330427947954</v>
      </c>
      <c r="DN47">
        <v>19.899935021257232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44.97508285946504</v>
      </c>
      <c r="L48">
        <v>23.844323285347855</v>
      </c>
      <c r="M48">
        <v>0</v>
      </c>
      <c r="N48">
        <v>26.387383070898732</v>
      </c>
      <c r="O48">
        <v>40.578696475847693</v>
      </c>
      <c r="P48">
        <v>52.66534295792767</v>
      </c>
      <c r="Q48">
        <v>2.2358852426543874</v>
      </c>
      <c r="R48">
        <v>5.7854521264879759</v>
      </c>
      <c r="S48">
        <v>3.6687790304629102</v>
      </c>
      <c r="T48">
        <v>0</v>
      </c>
      <c r="U48">
        <v>238.81366132908948</v>
      </c>
      <c r="V48">
        <v>2.3772137410071936</v>
      </c>
      <c r="W48">
        <v>3.2084400042362411</v>
      </c>
      <c r="X48">
        <v>21.169328284978871</v>
      </c>
      <c r="Y48">
        <v>0</v>
      </c>
      <c r="Z48">
        <v>3.3293303999999999</v>
      </c>
      <c r="AA48">
        <v>10.835253990951498</v>
      </c>
      <c r="AB48">
        <v>10.036103886848441</v>
      </c>
      <c r="AC48">
        <v>7.4705400796673196</v>
      </c>
      <c r="AD48">
        <v>9.2812720375358726</v>
      </c>
      <c r="AE48">
        <v>12.557578869470158</v>
      </c>
      <c r="AF48">
        <v>0</v>
      </c>
      <c r="AG48">
        <v>0</v>
      </c>
      <c r="AH48">
        <v>39.796395026399999</v>
      </c>
      <c r="AI48">
        <v>4.8495001207067805</v>
      </c>
      <c r="AJ48">
        <v>0</v>
      </c>
      <c r="AK48">
        <v>11.312558483228823</v>
      </c>
      <c r="AL48">
        <v>13.574600000000004</v>
      </c>
      <c r="AM48">
        <v>4.0144417889506103</v>
      </c>
      <c r="AN48">
        <v>0</v>
      </c>
      <c r="AO48">
        <v>6.7208399999999999</v>
      </c>
      <c r="AP48">
        <v>2.9280545242677518</v>
      </c>
      <c r="AQ48">
        <v>0</v>
      </c>
      <c r="AR48">
        <v>12.057200000000002</v>
      </c>
      <c r="AS48">
        <v>8.1023904391234858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602.65259605011715</v>
      </c>
      <c r="DN48">
        <v>19.923052005437654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44.973409145621233</v>
      </c>
      <c r="L49">
        <v>23.844323285347855</v>
      </c>
      <c r="M49">
        <v>0</v>
      </c>
      <c r="N49">
        <v>19.313188122587107</v>
      </c>
      <c r="O49">
        <v>20.572647869621399</v>
      </c>
      <c r="P49">
        <v>42.96590903769448</v>
      </c>
      <c r="Q49">
        <v>2.2358852426543874</v>
      </c>
      <c r="R49">
        <v>5.7978552337411555</v>
      </c>
      <c r="S49">
        <v>3.6687790304629102</v>
      </c>
      <c r="T49">
        <v>0</v>
      </c>
      <c r="U49">
        <v>238.81366132908948</v>
      </c>
      <c r="V49">
        <v>2.3772137410071936</v>
      </c>
      <c r="W49">
        <v>3.2084400042362411</v>
      </c>
      <c r="X49">
        <v>21.169328284978871</v>
      </c>
      <c r="Y49">
        <v>0</v>
      </c>
      <c r="Z49">
        <v>3.3293303999999999</v>
      </c>
      <c r="AA49">
        <v>10.835253990951498</v>
      </c>
      <c r="AB49">
        <v>10.036103886848441</v>
      </c>
      <c r="AC49">
        <v>7.4705400796673196</v>
      </c>
      <c r="AD49">
        <v>9.2812720375358726</v>
      </c>
      <c r="AE49">
        <v>12.557578869470158</v>
      </c>
      <c r="AF49">
        <v>0</v>
      </c>
      <c r="AG49">
        <v>0</v>
      </c>
      <c r="AH49">
        <v>39.796395026399999</v>
      </c>
      <c r="AI49">
        <v>4.8495001207067805</v>
      </c>
      <c r="AJ49">
        <v>0</v>
      </c>
      <c r="AK49">
        <v>11.312558483228823</v>
      </c>
      <c r="AL49">
        <v>13.574600000000004</v>
      </c>
      <c r="AM49">
        <v>4.0144417889506103</v>
      </c>
      <c r="AN49">
        <v>0</v>
      </c>
      <c r="AO49">
        <v>6.7208399999999999</v>
      </c>
      <c r="AP49">
        <v>2.9280545242677518</v>
      </c>
      <c r="AQ49">
        <v>0</v>
      </c>
      <c r="AR49">
        <v>12.057200000000002</v>
      </c>
      <c r="AS49">
        <v>8.1023904391234858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567.06025465240498</v>
      </c>
      <c r="DN49">
        <v>18.746445321788087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44.973887281065998</v>
      </c>
      <c r="L50">
        <v>23.844323285347855</v>
      </c>
      <c r="M50">
        <v>0</v>
      </c>
      <c r="N50">
        <v>19.313188122587107</v>
      </c>
      <c r="O50">
        <v>20.572647869621399</v>
      </c>
      <c r="P50">
        <v>42.96590903769448</v>
      </c>
      <c r="Q50">
        <v>2.2358852426543874</v>
      </c>
      <c r="R50">
        <v>5.7978552337411555</v>
      </c>
      <c r="S50">
        <v>3.6687790304629102</v>
      </c>
      <c r="T50">
        <v>0</v>
      </c>
      <c r="U50">
        <v>238.81366132908948</v>
      </c>
      <c r="V50">
        <v>2.3772137410071936</v>
      </c>
      <c r="W50">
        <v>3.2084400042362411</v>
      </c>
      <c r="X50">
        <v>21.169328284978871</v>
      </c>
      <c r="Y50">
        <v>0</v>
      </c>
      <c r="Z50">
        <v>3.3293303999999999</v>
      </c>
      <c r="AA50">
        <v>10.835253990951498</v>
      </c>
      <c r="AB50">
        <v>10.036103886848441</v>
      </c>
      <c r="AC50">
        <v>7.4705400796673196</v>
      </c>
      <c r="AD50">
        <v>9.2812720375358726</v>
      </c>
      <c r="AE50">
        <v>12.557578869470158</v>
      </c>
      <c r="AF50">
        <v>0</v>
      </c>
      <c r="AG50">
        <v>0</v>
      </c>
      <c r="AH50">
        <v>39.796395026399999</v>
      </c>
      <c r="AI50">
        <v>4.8495001207067805</v>
      </c>
      <c r="AJ50">
        <v>0</v>
      </c>
      <c r="AK50">
        <v>11.312558483228823</v>
      </c>
      <c r="AL50">
        <v>13.574600000000004</v>
      </c>
      <c r="AM50">
        <v>4.0144417889506103</v>
      </c>
      <c r="AN50">
        <v>0</v>
      </c>
      <c r="AO50">
        <v>6.7208399999999999</v>
      </c>
      <c r="AP50">
        <v>2.9280545242677518</v>
      </c>
      <c r="AQ50">
        <v>0</v>
      </c>
      <c r="AR50">
        <v>12.057200000000002</v>
      </c>
      <c r="AS50">
        <v>8.1023904391234858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567.06071744147653</v>
      </c>
      <c r="DN50">
        <v>18.746460668161433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44.972213567222198</v>
      </c>
      <c r="L51">
        <v>23.844323285347855</v>
      </c>
      <c r="M51">
        <v>0</v>
      </c>
      <c r="N51">
        <v>19.313188122587107</v>
      </c>
      <c r="O51">
        <v>24.958427341281013</v>
      </c>
      <c r="P51">
        <v>42.96590903769448</v>
      </c>
      <c r="Q51">
        <v>2.2358852426543874</v>
      </c>
      <c r="R51">
        <v>5.7978552337411555</v>
      </c>
      <c r="S51">
        <v>3.6687790304629102</v>
      </c>
      <c r="T51">
        <v>0</v>
      </c>
      <c r="U51">
        <v>238.81366132908948</v>
      </c>
      <c r="V51">
        <v>2.3772137410071936</v>
      </c>
      <c r="W51">
        <v>3.0153747308221837</v>
      </c>
      <c r="X51">
        <v>21.169328284978871</v>
      </c>
      <c r="Y51">
        <v>0</v>
      </c>
      <c r="Z51">
        <v>3.3293303999999999</v>
      </c>
      <c r="AA51">
        <v>10.835253990951498</v>
      </c>
      <c r="AB51">
        <v>10.036103886848441</v>
      </c>
      <c r="AC51">
        <v>7.4705400796673196</v>
      </c>
      <c r="AD51">
        <v>9.2812720375358726</v>
      </c>
      <c r="AE51">
        <v>12.557578869470158</v>
      </c>
      <c r="AF51">
        <v>0</v>
      </c>
      <c r="AG51">
        <v>0</v>
      </c>
      <c r="AH51">
        <v>39.796395026399999</v>
      </c>
      <c r="AI51">
        <v>4.8495001207067805</v>
      </c>
      <c r="AJ51">
        <v>0</v>
      </c>
      <c r="AK51">
        <v>11.312558483228823</v>
      </c>
      <c r="AL51">
        <v>21.571810000000003</v>
      </c>
      <c r="AM51">
        <v>4.0144417889506103</v>
      </c>
      <c r="AN51">
        <v>0</v>
      </c>
      <c r="AO51">
        <v>6.7208399999999999</v>
      </c>
      <c r="AP51">
        <v>2.9280545242677518</v>
      </c>
      <c r="AQ51">
        <v>0</v>
      </c>
      <c r="AR51">
        <v>12.057200000000002</v>
      </c>
      <c r="AS51">
        <v>8.1023904391234858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578.85894190833187</v>
      </c>
      <c r="DN51">
        <v>19.136486685707723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44.973887281065998</v>
      </c>
      <c r="L52">
        <v>23.844323285347855</v>
      </c>
      <c r="M52">
        <v>0</v>
      </c>
      <c r="N52">
        <v>19.313188122587107</v>
      </c>
      <c r="O52">
        <v>24.958427341281013</v>
      </c>
      <c r="P52">
        <v>42.96590903769448</v>
      </c>
      <c r="Q52">
        <v>2.2358852426543874</v>
      </c>
      <c r="R52">
        <v>5.7978552337411555</v>
      </c>
      <c r="S52">
        <v>3.6687790304629102</v>
      </c>
      <c r="T52">
        <v>0</v>
      </c>
      <c r="U52">
        <v>238.81366132908948</v>
      </c>
      <c r="V52">
        <v>2.3772137410071936</v>
      </c>
      <c r="W52">
        <v>3.0153747308221837</v>
      </c>
      <c r="X52">
        <v>21.169328284978871</v>
      </c>
      <c r="Y52">
        <v>0</v>
      </c>
      <c r="Z52">
        <v>3.3293303999999999</v>
      </c>
      <c r="AA52">
        <v>10.835253990951498</v>
      </c>
      <c r="AB52">
        <v>10.036103886848441</v>
      </c>
      <c r="AC52">
        <v>7.4705400796673196</v>
      </c>
      <c r="AD52">
        <v>9.2812720375358726</v>
      </c>
      <c r="AE52">
        <v>12.557578869470158</v>
      </c>
      <c r="AF52">
        <v>0</v>
      </c>
      <c r="AG52">
        <v>0</v>
      </c>
      <c r="AH52">
        <v>39.796395026399999</v>
      </c>
      <c r="AI52">
        <v>4.8495001207067805</v>
      </c>
      <c r="AJ52">
        <v>0</v>
      </c>
      <c r="AK52">
        <v>11.312558483228823</v>
      </c>
      <c r="AL52">
        <v>21.571810000000003</v>
      </c>
      <c r="AM52">
        <v>4.0144417889506103</v>
      </c>
      <c r="AN52">
        <v>0</v>
      </c>
      <c r="AO52">
        <v>6.7208399999999999</v>
      </c>
      <c r="AP52">
        <v>2.9280545242677518</v>
      </c>
      <c r="AQ52">
        <v>0</v>
      </c>
      <c r="AR52">
        <v>12.057200000000002</v>
      </c>
      <c r="AS52">
        <v>8.1023904391234858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578.86056190986903</v>
      </c>
      <c r="DN52">
        <v>19.136540398014454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44.973887281065998</v>
      </c>
      <c r="L53">
        <v>23.844323285347855</v>
      </c>
      <c r="M53">
        <v>0</v>
      </c>
      <c r="N53">
        <v>22.925378600688841</v>
      </c>
      <c r="O53">
        <v>30.377095033973859</v>
      </c>
      <c r="P53">
        <v>59.342258019408867</v>
      </c>
      <c r="Q53">
        <v>2.2358852426543874</v>
      </c>
      <c r="R53">
        <v>5.7978552337411555</v>
      </c>
      <c r="S53">
        <v>3.6687790304629102</v>
      </c>
      <c r="T53">
        <v>0</v>
      </c>
      <c r="U53">
        <v>238.81366132908948</v>
      </c>
      <c r="V53">
        <v>2.3772137410071936</v>
      </c>
      <c r="W53">
        <v>3.0153747308221837</v>
      </c>
      <c r="X53">
        <v>21.169328284978871</v>
      </c>
      <c r="Y53">
        <v>0</v>
      </c>
      <c r="Z53">
        <v>3.3293303999999999</v>
      </c>
      <c r="AA53">
        <v>10.835253990951498</v>
      </c>
      <c r="AB53">
        <v>10.036103886848441</v>
      </c>
      <c r="AC53">
        <v>7.4705400796673196</v>
      </c>
      <c r="AD53">
        <v>9.2812720375358726</v>
      </c>
      <c r="AE53">
        <v>12.557578869470158</v>
      </c>
      <c r="AF53">
        <v>0</v>
      </c>
      <c r="AG53">
        <v>0</v>
      </c>
      <c r="AH53">
        <v>39.796395026399999</v>
      </c>
      <c r="AI53">
        <v>4.8495001207067805</v>
      </c>
      <c r="AJ53">
        <v>0</v>
      </c>
      <c r="AK53">
        <v>11.312558483228823</v>
      </c>
      <c r="AL53">
        <v>21.571810000000003</v>
      </c>
      <c r="AM53">
        <v>4.0144417889506103</v>
      </c>
      <c r="AN53">
        <v>0</v>
      </c>
      <c r="AO53">
        <v>6.7208399999999999</v>
      </c>
      <c r="AP53">
        <v>2.9280545242677518</v>
      </c>
      <c r="AQ53">
        <v>0</v>
      </c>
      <c r="AR53">
        <v>12.057200000000002</v>
      </c>
      <c r="AS53">
        <v>8.1023904391234858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603.45473833026529</v>
      </c>
      <c r="DN53">
        <v>19.949571130127055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44.972213567222198</v>
      </c>
      <c r="L54">
        <v>23.844323285347855</v>
      </c>
      <c r="M54">
        <v>0</v>
      </c>
      <c r="N54">
        <v>22.925378600688841</v>
      </c>
      <c r="O54">
        <v>30.377095033973859</v>
      </c>
      <c r="P54">
        <v>59.342258019408867</v>
      </c>
      <c r="Q54">
        <v>2.2358852426543874</v>
      </c>
      <c r="R54">
        <v>5.7978552337411555</v>
      </c>
      <c r="S54">
        <v>3.6687790304629102</v>
      </c>
      <c r="T54">
        <v>0</v>
      </c>
      <c r="U54">
        <v>238.81366132908948</v>
      </c>
      <c r="V54">
        <v>2.3772137410071936</v>
      </c>
      <c r="W54">
        <v>3.0153747308221837</v>
      </c>
      <c r="X54">
        <v>21.169328284978871</v>
      </c>
      <c r="Y54">
        <v>0</v>
      </c>
      <c r="Z54">
        <v>3.3293303999999999</v>
      </c>
      <c r="AA54">
        <v>10.835253990951498</v>
      </c>
      <c r="AB54">
        <v>10.036103886848441</v>
      </c>
      <c r="AC54">
        <v>7.4705400796673196</v>
      </c>
      <c r="AD54">
        <v>9.2812720375358726</v>
      </c>
      <c r="AE54">
        <v>12.557578869470158</v>
      </c>
      <c r="AF54">
        <v>0</v>
      </c>
      <c r="AG54">
        <v>0</v>
      </c>
      <c r="AH54">
        <v>39.796395026399999</v>
      </c>
      <c r="AI54">
        <v>4.8495001207067805</v>
      </c>
      <c r="AJ54">
        <v>0</v>
      </c>
      <c r="AK54">
        <v>11.312558483228823</v>
      </c>
      <c r="AL54">
        <v>21.571810000000003</v>
      </c>
      <c r="AM54">
        <v>4.0144417889506103</v>
      </c>
      <c r="AN54">
        <v>0</v>
      </c>
      <c r="AO54">
        <v>6.7208399999999999</v>
      </c>
      <c r="AP54">
        <v>2.9280545242677518</v>
      </c>
      <c r="AQ54">
        <v>0</v>
      </c>
      <c r="AR54">
        <v>12.057200000000002</v>
      </c>
      <c r="AS54">
        <v>8.1023904391234858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603.45311832872835</v>
      </c>
      <c r="DN54">
        <v>19.949517417820324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44.973887281065998</v>
      </c>
      <c r="L55">
        <v>23.756772567932373</v>
      </c>
      <c r="M55">
        <v>0</v>
      </c>
      <c r="N55">
        <v>22.925378600688841</v>
      </c>
      <c r="O55">
        <v>30.377095033973859</v>
      </c>
      <c r="P55">
        <v>59.342258019408867</v>
      </c>
      <c r="Q55">
        <v>2.2358852426543874</v>
      </c>
      <c r="R55">
        <v>5.7978552337411555</v>
      </c>
      <c r="S55">
        <v>3.6687790304629102</v>
      </c>
      <c r="T55">
        <v>0</v>
      </c>
      <c r="U55">
        <v>238.81366132908948</v>
      </c>
      <c r="V55">
        <v>2.3772137410071936</v>
      </c>
      <c r="W55">
        <v>3.0153747308221837</v>
      </c>
      <c r="X55">
        <v>21.169328284978871</v>
      </c>
      <c r="Y55">
        <v>0</v>
      </c>
      <c r="Z55">
        <v>3.3293303999999999</v>
      </c>
      <c r="AA55">
        <v>10.835253990951498</v>
      </c>
      <c r="AB55">
        <v>10.036103886848441</v>
      </c>
      <c r="AC55">
        <v>7.4705400796673196</v>
      </c>
      <c r="AD55">
        <v>9.2812720375358726</v>
      </c>
      <c r="AE55">
        <v>12.557578869470158</v>
      </c>
      <c r="AF55">
        <v>0</v>
      </c>
      <c r="AG55">
        <v>0</v>
      </c>
      <c r="AH55">
        <v>39.796395026399999</v>
      </c>
      <c r="AI55">
        <v>4.8495001207067805</v>
      </c>
      <c r="AJ55">
        <v>0</v>
      </c>
      <c r="AK55">
        <v>11.312558483228823</v>
      </c>
      <c r="AL55">
        <v>21.571810000000003</v>
      </c>
      <c r="AM55">
        <v>4.0144417889506103</v>
      </c>
      <c r="AN55">
        <v>0</v>
      </c>
      <c r="AO55">
        <v>6.7208399999999999</v>
      </c>
      <c r="AP55">
        <v>2.9280545242677518</v>
      </c>
      <c r="AQ55">
        <v>0</v>
      </c>
      <c r="AR55">
        <v>12.057200000000002</v>
      </c>
      <c r="AS55">
        <v>8.3374802227327169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603.59755594487467</v>
      </c>
      <c r="DN55">
        <v>19.954292581711464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44.972213567222198</v>
      </c>
      <c r="L56">
        <v>23.756772567932373</v>
      </c>
      <c r="M56">
        <v>0</v>
      </c>
      <c r="N56">
        <v>22.925378600688841</v>
      </c>
      <c r="O56">
        <v>30.377095033973859</v>
      </c>
      <c r="P56">
        <v>59.342258019408867</v>
      </c>
      <c r="Q56">
        <v>2.2358852426543874</v>
      </c>
      <c r="R56">
        <v>5.7978552337411555</v>
      </c>
      <c r="S56">
        <v>3.6687790304629102</v>
      </c>
      <c r="T56">
        <v>0</v>
      </c>
      <c r="U56">
        <v>238.81366132908948</v>
      </c>
      <c r="V56">
        <v>2.3772137410071936</v>
      </c>
      <c r="W56">
        <v>3.0153747308221837</v>
      </c>
      <c r="X56">
        <v>21.169328284978871</v>
      </c>
      <c r="Y56">
        <v>0</v>
      </c>
      <c r="Z56">
        <v>3.3293303999999999</v>
      </c>
      <c r="AA56">
        <v>10.835253990951498</v>
      </c>
      <c r="AB56">
        <v>10.036103886848441</v>
      </c>
      <c r="AC56">
        <v>7.4705400796673196</v>
      </c>
      <c r="AD56">
        <v>9.2812720375358726</v>
      </c>
      <c r="AE56">
        <v>12.557578869470158</v>
      </c>
      <c r="AF56">
        <v>0</v>
      </c>
      <c r="AG56">
        <v>0</v>
      </c>
      <c r="AH56">
        <v>39.796395026399999</v>
      </c>
      <c r="AI56">
        <v>4.8495001207067805</v>
      </c>
      <c r="AJ56">
        <v>0</v>
      </c>
      <c r="AK56">
        <v>11.312558483228823</v>
      </c>
      <c r="AL56">
        <v>21.571810000000003</v>
      </c>
      <c r="AM56">
        <v>4.0144417889506103</v>
      </c>
      <c r="AN56">
        <v>0</v>
      </c>
      <c r="AO56">
        <v>6.7208399999999999</v>
      </c>
      <c r="AP56">
        <v>2.9280545242677518</v>
      </c>
      <c r="AQ56">
        <v>0</v>
      </c>
      <c r="AR56">
        <v>12.057200000000002</v>
      </c>
      <c r="AS56">
        <v>8.3374802227327169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603.59593594333751</v>
      </c>
      <c r="DN56">
        <v>19.954238869404733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44.981778434201544</v>
      </c>
      <c r="L57">
        <v>23.844323285347855</v>
      </c>
      <c r="M57">
        <v>0</v>
      </c>
      <c r="N57">
        <v>22.925378600688841</v>
      </c>
      <c r="O57">
        <v>30.377095033973859</v>
      </c>
      <c r="P57">
        <v>59.342258019408867</v>
      </c>
      <c r="Q57">
        <v>2.2358852426543874</v>
      </c>
      <c r="R57">
        <v>5.9807243419934704</v>
      </c>
      <c r="S57">
        <v>3.6687790304629102</v>
      </c>
      <c r="T57">
        <v>0</v>
      </c>
      <c r="U57">
        <v>238.81366132908948</v>
      </c>
      <c r="V57">
        <v>2.3772137410071936</v>
      </c>
      <c r="W57">
        <v>6.1230143396759269</v>
      </c>
      <c r="X57">
        <v>21.169328284978871</v>
      </c>
      <c r="Y57">
        <v>0</v>
      </c>
      <c r="Z57">
        <v>3.3293303999999999</v>
      </c>
      <c r="AA57">
        <v>10.835253990951498</v>
      </c>
      <c r="AB57">
        <v>10.036103886848441</v>
      </c>
      <c r="AC57">
        <v>7.4705400796673196</v>
      </c>
      <c r="AD57">
        <v>9.2812720375358726</v>
      </c>
      <c r="AE57">
        <v>12.557578869470158</v>
      </c>
      <c r="AF57">
        <v>0</v>
      </c>
      <c r="AG57">
        <v>0</v>
      </c>
      <c r="AH57">
        <v>39.796395026399999</v>
      </c>
      <c r="AI57">
        <v>4.8495001207067805</v>
      </c>
      <c r="AJ57">
        <v>0</v>
      </c>
      <c r="AK57">
        <v>11.312558483228823</v>
      </c>
      <c r="AL57">
        <v>21.571810000000003</v>
      </c>
      <c r="AM57">
        <v>4.0144417889506103</v>
      </c>
      <c r="AN57">
        <v>0</v>
      </c>
      <c r="AO57">
        <v>6.7208399999999999</v>
      </c>
      <c r="AP57">
        <v>2.9280545242677518</v>
      </c>
      <c r="AQ57">
        <v>0</v>
      </c>
      <c r="AR57">
        <v>12.057200000000002</v>
      </c>
      <c r="AS57">
        <v>8.3374802227327169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606.87519171822623</v>
      </c>
      <c r="DN57">
        <v>20.062607396016951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44.98416959099962</v>
      </c>
      <c r="L58">
        <v>30.079602745918702</v>
      </c>
      <c r="M58">
        <v>0</v>
      </c>
      <c r="N58">
        <v>22.925378600688841</v>
      </c>
      <c r="O58">
        <v>30.377095033973859</v>
      </c>
      <c r="P58">
        <v>59.342258019408867</v>
      </c>
      <c r="Q58">
        <v>2.2358852426543874</v>
      </c>
      <c r="R58">
        <v>5.9807243419934704</v>
      </c>
      <c r="S58">
        <v>3.6687790304629102</v>
      </c>
      <c r="T58">
        <v>0</v>
      </c>
      <c r="U58">
        <v>238.81366132908948</v>
      </c>
      <c r="V58">
        <v>2.3772137410071936</v>
      </c>
      <c r="W58">
        <v>6.1230143396759269</v>
      </c>
      <c r="X58">
        <v>21.169328284978871</v>
      </c>
      <c r="Y58">
        <v>0</v>
      </c>
      <c r="Z58">
        <v>3.3293303999999999</v>
      </c>
      <c r="AA58">
        <v>10.835253990951498</v>
      </c>
      <c r="AB58">
        <v>10.036103886848441</v>
      </c>
      <c r="AC58">
        <v>7.4705400796673196</v>
      </c>
      <c r="AD58">
        <v>9.2812720375358726</v>
      </c>
      <c r="AE58">
        <v>12.557578869470158</v>
      </c>
      <c r="AF58">
        <v>0</v>
      </c>
      <c r="AG58">
        <v>0</v>
      </c>
      <c r="AH58">
        <v>39.796395026399999</v>
      </c>
      <c r="AI58">
        <v>4.8495001207067805</v>
      </c>
      <c r="AJ58">
        <v>0</v>
      </c>
      <c r="AK58">
        <v>11.312558483228823</v>
      </c>
      <c r="AL58">
        <v>21.571810000000003</v>
      </c>
      <c r="AM58">
        <v>4.0144417889506103</v>
      </c>
      <c r="AN58">
        <v>0</v>
      </c>
      <c r="AO58">
        <v>6.7208399999999999</v>
      </c>
      <c r="AP58">
        <v>2.9280545242677518</v>
      </c>
      <c r="AQ58">
        <v>0</v>
      </c>
      <c r="AR58">
        <v>12.057200000000002</v>
      </c>
      <c r="AS58">
        <v>8.3374802227327169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612.91325687301503</v>
      </c>
      <c r="DN58">
        <v>20.262212858596975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44.981778434201544</v>
      </c>
      <c r="L59">
        <v>32.062606749617018</v>
      </c>
      <c r="M59">
        <v>0</v>
      </c>
      <c r="N59">
        <v>22.925378600688841</v>
      </c>
      <c r="O59">
        <v>30.377095033973859</v>
      </c>
      <c r="P59">
        <v>59.342258019408867</v>
      </c>
      <c r="Q59">
        <v>2.2358852426543874</v>
      </c>
      <c r="R59">
        <v>5.9807243419934704</v>
      </c>
      <c r="S59">
        <v>3.6687790304629102</v>
      </c>
      <c r="T59">
        <v>0</v>
      </c>
      <c r="U59">
        <v>238.81366132908948</v>
      </c>
      <c r="V59">
        <v>2.3772137410071936</v>
      </c>
      <c r="W59">
        <v>6.1230143396759269</v>
      </c>
      <c r="X59">
        <v>21.169328284978871</v>
      </c>
      <c r="Y59">
        <v>0</v>
      </c>
      <c r="Z59">
        <v>3.3293303999999999</v>
      </c>
      <c r="AA59">
        <v>10.835253990951498</v>
      </c>
      <c r="AB59">
        <v>10.036103886848441</v>
      </c>
      <c r="AC59">
        <v>7.4705400796673196</v>
      </c>
      <c r="AD59">
        <v>9.2812720375358726</v>
      </c>
      <c r="AE59">
        <v>12.557578869470158</v>
      </c>
      <c r="AF59">
        <v>0</v>
      </c>
      <c r="AG59">
        <v>0</v>
      </c>
      <c r="AH59">
        <v>39.796395026399999</v>
      </c>
      <c r="AI59">
        <v>4.8495001207067805</v>
      </c>
      <c r="AJ59">
        <v>0</v>
      </c>
      <c r="AK59">
        <v>11.312558483228823</v>
      </c>
      <c r="AL59">
        <v>21.571810000000003</v>
      </c>
      <c r="AM59">
        <v>4.0144417889506103</v>
      </c>
      <c r="AN59">
        <v>0</v>
      </c>
      <c r="AO59">
        <v>6.7208399999999999</v>
      </c>
      <c r="AP59">
        <v>2.9280545242677518</v>
      </c>
      <c r="AQ59">
        <v>0</v>
      </c>
      <c r="AR59">
        <v>12.057200000000002</v>
      </c>
      <c r="AS59">
        <v>8.1023904391234858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614.60292333990833</v>
      </c>
      <c r="DN59">
        <v>20.318069454994792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44.98416959099962</v>
      </c>
      <c r="L60">
        <v>35.037112755164493</v>
      </c>
      <c r="M60">
        <v>0</v>
      </c>
      <c r="N60">
        <v>22.925378600688841</v>
      </c>
      <c r="O60">
        <v>30.377095033973859</v>
      </c>
      <c r="P60">
        <v>59.342258019408867</v>
      </c>
      <c r="Q60">
        <v>2.2358852426543874</v>
      </c>
      <c r="R60">
        <v>5.9807243419934704</v>
      </c>
      <c r="S60">
        <v>3.6687790304629102</v>
      </c>
      <c r="T60">
        <v>0</v>
      </c>
      <c r="U60">
        <v>238.81366132908948</v>
      </c>
      <c r="V60">
        <v>2.3772137410071936</v>
      </c>
      <c r="W60">
        <v>6.1230143396759269</v>
      </c>
      <c r="X60">
        <v>21.169328284978871</v>
      </c>
      <c r="Y60">
        <v>0</v>
      </c>
      <c r="Z60">
        <v>3.3293303999999999</v>
      </c>
      <c r="AA60">
        <v>10.835253990951498</v>
      </c>
      <c r="AB60">
        <v>10.036103886848441</v>
      </c>
      <c r="AC60">
        <v>7.4705400796673196</v>
      </c>
      <c r="AD60">
        <v>9.2812720375358726</v>
      </c>
      <c r="AE60">
        <v>12.557578869470158</v>
      </c>
      <c r="AF60">
        <v>0</v>
      </c>
      <c r="AG60">
        <v>0</v>
      </c>
      <c r="AH60">
        <v>39.796395026399999</v>
      </c>
      <c r="AI60">
        <v>4.8495001207067805</v>
      </c>
      <c r="AJ60">
        <v>0</v>
      </c>
      <c r="AK60">
        <v>11.312558483228823</v>
      </c>
      <c r="AL60">
        <v>21.571810000000003</v>
      </c>
      <c r="AM60">
        <v>4.0144417889506103</v>
      </c>
      <c r="AN60">
        <v>0</v>
      </c>
      <c r="AO60">
        <v>6.7208399999999999</v>
      </c>
      <c r="AP60">
        <v>2.9280545242677518</v>
      </c>
      <c r="AQ60">
        <v>0</v>
      </c>
      <c r="AR60">
        <v>12.057200000000002</v>
      </c>
      <c r="AS60">
        <v>8.1023904391234858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617.48455981799668</v>
      </c>
      <c r="DN60">
        <v>20.413330139252004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44.981778434201544</v>
      </c>
      <c r="L61">
        <v>37.020116758862819</v>
      </c>
      <c r="M61">
        <v>0</v>
      </c>
      <c r="N61">
        <v>22.925378600688841</v>
      </c>
      <c r="O61">
        <v>30.377095033973859</v>
      </c>
      <c r="P61">
        <v>59.342258019408867</v>
      </c>
      <c r="Q61">
        <v>2.2358852426543874</v>
      </c>
      <c r="R61">
        <v>5.9807243419934704</v>
      </c>
      <c r="S61">
        <v>3.6687790304629102</v>
      </c>
      <c r="T61">
        <v>0</v>
      </c>
      <c r="U61">
        <v>238.81366132908948</v>
      </c>
      <c r="V61">
        <v>2.3772137410071936</v>
      </c>
      <c r="W61">
        <v>6.1230143396759269</v>
      </c>
      <c r="X61">
        <v>21.169328284978871</v>
      </c>
      <c r="Y61">
        <v>0</v>
      </c>
      <c r="Z61">
        <v>3.3293303999999999</v>
      </c>
      <c r="AA61">
        <v>10.835253990951498</v>
      </c>
      <c r="AB61">
        <v>10.036103886848441</v>
      </c>
      <c r="AC61">
        <v>7.4705400796673196</v>
      </c>
      <c r="AD61">
        <v>9.2812720375358726</v>
      </c>
      <c r="AE61">
        <v>12.557578869470158</v>
      </c>
      <c r="AF61">
        <v>0</v>
      </c>
      <c r="AG61">
        <v>0</v>
      </c>
      <c r="AH61">
        <v>39.796395026399999</v>
      </c>
      <c r="AI61">
        <v>1.6164998792932208</v>
      </c>
      <c r="AJ61">
        <v>0</v>
      </c>
      <c r="AK61">
        <v>11.312558483228823</v>
      </c>
      <c r="AL61">
        <v>21.571810000000003</v>
      </c>
      <c r="AM61">
        <v>4.0144417889506103</v>
      </c>
      <c r="AN61">
        <v>0</v>
      </c>
      <c r="AO61">
        <v>6.7208399999999999</v>
      </c>
      <c r="AP61">
        <v>1.9520363495118347</v>
      </c>
      <c r="AQ61">
        <v>0</v>
      </c>
      <c r="AR61">
        <v>12.057200000000002</v>
      </c>
      <c r="AS61">
        <v>8.1023904391234858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615.32752058273707</v>
      </c>
      <c r="DN61">
        <v>20.341963805242287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44.98416959099962</v>
      </c>
      <c r="L62">
        <v>38.011618760711968</v>
      </c>
      <c r="M62">
        <v>0</v>
      </c>
      <c r="N62">
        <v>22.925378600688841</v>
      </c>
      <c r="O62">
        <v>30.377095033973859</v>
      </c>
      <c r="P62">
        <v>59.342258019408867</v>
      </c>
      <c r="Q62">
        <v>2.2358852426543874</v>
      </c>
      <c r="R62">
        <v>5.9807243419934704</v>
      </c>
      <c r="S62">
        <v>3.6687790304629102</v>
      </c>
      <c r="T62">
        <v>0</v>
      </c>
      <c r="U62">
        <v>238.81366132908948</v>
      </c>
      <c r="V62">
        <v>2.3772137410071936</v>
      </c>
      <c r="W62">
        <v>6.1230143396759269</v>
      </c>
      <c r="X62">
        <v>21.169328284978871</v>
      </c>
      <c r="Y62">
        <v>0</v>
      </c>
      <c r="Z62">
        <v>3.3293303999999999</v>
      </c>
      <c r="AA62">
        <v>10.835253990951498</v>
      </c>
      <c r="AB62">
        <v>10.036103886848441</v>
      </c>
      <c r="AC62">
        <v>7.4705400796673196</v>
      </c>
      <c r="AD62">
        <v>9.2812720375358726</v>
      </c>
      <c r="AE62">
        <v>12.557578869470158</v>
      </c>
      <c r="AF62">
        <v>0</v>
      </c>
      <c r="AG62">
        <v>0</v>
      </c>
      <c r="AH62">
        <v>39.796395026399999</v>
      </c>
      <c r="AI62">
        <v>1.6164998792932208</v>
      </c>
      <c r="AJ62">
        <v>0</v>
      </c>
      <c r="AK62">
        <v>11.312558483228823</v>
      </c>
      <c r="AL62">
        <v>21.571810000000003</v>
      </c>
      <c r="AM62">
        <v>4.0144417889506103</v>
      </c>
      <c r="AN62">
        <v>0</v>
      </c>
      <c r="AO62">
        <v>6.7208399999999999</v>
      </c>
      <c r="AP62">
        <v>1.3013575663412233</v>
      </c>
      <c r="AQ62">
        <v>0</v>
      </c>
      <c r="AR62">
        <v>12.057200000000002</v>
      </c>
      <c r="AS62">
        <v>8.1023904391234858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615.65979032159282</v>
      </c>
      <c r="DN62">
        <v>20.352908441863221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44.981778434201544</v>
      </c>
      <c r="L63">
        <v>38.011618760711968</v>
      </c>
      <c r="M63">
        <v>0</v>
      </c>
      <c r="N63">
        <v>26.939035066814839</v>
      </c>
      <c r="O63">
        <v>50.381250150787544</v>
      </c>
      <c r="P63">
        <v>69.04169193964205</v>
      </c>
      <c r="Q63">
        <v>2.2358852426543874</v>
      </c>
      <c r="R63">
        <v>5.9807243419934704</v>
      </c>
      <c r="S63">
        <v>3.6687790304629102</v>
      </c>
      <c r="T63">
        <v>0</v>
      </c>
      <c r="U63">
        <v>238.81366132908948</v>
      </c>
      <c r="V63">
        <v>2.3772137410071936</v>
      </c>
      <c r="W63">
        <v>6.1230143396759269</v>
      </c>
      <c r="X63">
        <v>21.331906059931999</v>
      </c>
      <c r="Y63">
        <v>0</v>
      </c>
      <c r="Z63">
        <v>3.3293303999999999</v>
      </c>
      <c r="AA63">
        <v>10.835253990951498</v>
      </c>
      <c r="AB63">
        <v>10.036103886848441</v>
      </c>
      <c r="AC63">
        <v>7.4705400796673196</v>
      </c>
      <c r="AD63">
        <v>9.2812720375358726</v>
      </c>
      <c r="AE63">
        <v>12.557578869470158</v>
      </c>
      <c r="AF63">
        <v>0</v>
      </c>
      <c r="AG63">
        <v>0</v>
      </c>
      <c r="AH63">
        <v>39.796395026399999</v>
      </c>
      <c r="AI63">
        <v>1.6164998792932208</v>
      </c>
      <c r="AJ63">
        <v>0</v>
      </c>
      <c r="AK63">
        <v>11.312558483228823</v>
      </c>
      <c r="AL63">
        <v>20.155330000000003</v>
      </c>
      <c r="AM63">
        <v>4.0144417889506103</v>
      </c>
      <c r="AN63">
        <v>0</v>
      </c>
      <c r="AO63">
        <v>6.7208399999999999</v>
      </c>
      <c r="AP63">
        <v>1.3013575663412233</v>
      </c>
      <c r="AQ63">
        <v>0</v>
      </c>
      <c r="AR63">
        <v>12.057200000000002</v>
      </c>
      <c r="AS63">
        <v>8.1023904391234858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647.08198704078234</v>
      </c>
      <c r="DN63">
        <v>21.391663844001783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44.98416959099962</v>
      </c>
      <c r="L64">
        <v>38.011618760711968</v>
      </c>
      <c r="M64">
        <v>0</v>
      </c>
      <c r="N64">
        <v>29.999573549000466</v>
      </c>
      <c r="O64">
        <v>50.381250150787544</v>
      </c>
      <c r="P64">
        <v>69.04169193964205</v>
      </c>
      <c r="Q64">
        <v>2.2358852426543874</v>
      </c>
      <c r="R64">
        <v>5.9807243419934704</v>
      </c>
      <c r="S64">
        <v>3.6687790304629102</v>
      </c>
      <c r="T64">
        <v>0</v>
      </c>
      <c r="U64">
        <v>238.81366132908948</v>
      </c>
      <c r="V64">
        <v>2.3772137410071936</v>
      </c>
      <c r="W64">
        <v>6.1230143396759269</v>
      </c>
      <c r="X64">
        <v>21.331906059931999</v>
      </c>
      <c r="Y64">
        <v>0</v>
      </c>
      <c r="Z64">
        <v>3.3293303999999999</v>
      </c>
      <c r="AA64">
        <v>10.835253990951498</v>
      </c>
      <c r="AB64">
        <v>10.036103886848441</v>
      </c>
      <c r="AC64">
        <v>7.4705400796673196</v>
      </c>
      <c r="AD64">
        <v>9.2812720375358726</v>
      </c>
      <c r="AE64">
        <v>12.557578869470158</v>
      </c>
      <c r="AF64">
        <v>0</v>
      </c>
      <c r="AG64">
        <v>0</v>
      </c>
      <c r="AH64">
        <v>39.796395026399999</v>
      </c>
      <c r="AI64">
        <v>1.6164998792932208</v>
      </c>
      <c r="AJ64">
        <v>0</v>
      </c>
      <c r="AK64">
        <v>11.312558483228823</v>
      </c>
      <c r="AL64">
        <v>20.155330000000003</v>
      </c>
      <c r="AM64">
        <v>4.0144417889506103</v>
      </c>
      <c r="AN64">
        <v>0</v>
      </c>
      <c r="AO64">
        <v>6.7208399999999999</v>
      </c>
      <c r="AP64">
        <v>2.9280545242677518</v>
      </c>
      <c r="AQ64">
        <v>0</v>
      </c>
      <c r="AR64">
        <v>12.057200000000002</v>
      </c>
      <c r="AS64">
        <v>8.1023904391234858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651.62145011538803</v>
      </c>
      <c r="DN64">
        <v>21.541827366306208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44.981778434201544</v>
      </c>
      <c r="L65">
        <v>38.011618760711968</v>
      </c>
      <c r="M65">
        <v>0</v>
      </c>
      <c r="N65">
        <v>29.999573549000466</v>
      </c>
      <c r="O65">
        <v>50.381250150787544</v>
      </c>
      <c r="P65">
        <v>69.04169193964205</v>
      </c>
      <c r="Q65">
        <v>2.2358852426543874</v>
      </c>
      <c r="R65">
        <v>5.9807243419934704</v>
      </c>
      <c r="S65">
        <v>3.6687790304629102</v>
      </c>
      <c r="T65">
        <v>0</v>
      </c>
      <c r="U65">
        <v>238.81366132908948</v>
      </c>
      <c r="V65">
        <v>2.3772137410071936</v>
      </c>
      <c r="W65">
        <v>6.1230143396759269</v>
      </c>
      <c r="X65">
        <v>24.88829488703168</v>
      </c>
      <c r="Y65">
        <v>0</v>
      </c>
      <c r="Z65">
        <v>3.3293303999999999</v>
      </c>
      <c r="AA65">
        <v>10.835253990951498</v>
      </c>
      <c r="AB65">
        <v>10.036103886848441</v>
      </c>
      <c r="AC65">
        <v>7.4705400796673196</v>
      </c>
      <c r="AD65">
        <v>9.2812720375358726</v>
      </c>
      <c r="AE65">
        <v>12.557578869470158</v>
      </c>
      <c r="AF65">
        <v>0</v>
      </c>
      <c r="AG65">
        <v>0</v>
      </c>
      <c r="AH65">
        <v>39.796395026399999</v>
      </c>
      <c r="AI65">
        <v>1.6164998792932208</v>
      </c>
      <c r="AJ65">
        <v>0</v>
      </c>
      <c r="AK65">
        <v>11.312558483228823</v>
      </c>
      <c r="AL65">
        <v>20.155330000000003</v>
      </c>
      <c r="AM65">
        <v>4.0144417889506103</v>
      </c>
      <c r="AN65">
        <v>0</v>
      </c>
      <c r="AO65">
        <v>6.7208399999999999</v>
      </c>
      <c r="AP65">
        <v>2.9280545242677518</v>
      </c>
      <c r="AQ65">
        <v>0</v>
      </c>
      <c r="AR65">
        <v>12.057200000000002</v>
      </c>
      <c r="AS65">
        <v>8.1023904391234858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655.06161044272562</v>
      </c>
      <c r="DN65">
        <v>21.655664709270269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44.98416959099962</v>
      </c>
      <c r="L66">
        <v>38.011618760711968</v>
      </c>
      <c r="M66">
        <v>0</v>
      </c>
      <c r="N66">
        <v>29.999573549000466</v>
      </c>
      <c r="O66">
        <v>50.381250150787544</v>
      </c>
      <c r="P66">
        <v>69.04169193964205</v>
      </c>
      <c r="Q66">
        <v>2.2358852426543874</v>
      </c>
      <c r="R66">
        <v>5.9807243419934704</v>
      </c>
      <c r="S66">
        <v>3.6687790304629102</v>
      </c>
      <c r="T66">
        <v>0</v>
      </c>
      <c r="U66">
        <v>238.81366132908948</v>
      </c>
      <c r="V66">
        <v>2.3772137410071936</v>
      </c>
      <c r="W66">
        <v>6.1230143396759269</v>
      </c>
      <c r="X66">
        <v>24.380239340303149</v>
      </c>
      <c r="Y66">
        <v>0</v>
      </c>
      <c r="Z66">
        <v>3.3293303999999999</v>
      </c>
      <c r="AA66">
        <v>10.835253990951498</v>
      </c>
      <c r="AB66">
        <v>10.036103886848441</v>
      </c>
      <c r="AC66">
        <v>7.4705400796673196</v>
      </c>
      <c r="AD66">
        <v>9.2812720375358726</v>
      </c>
      <c r="AE66">
        <v>12.557578869470158</v>
      </c>
      <c r="AF66">
        <v>0</v>
      </c>
      <c r="AG66">
        <v>0</v>
      </c>
      <c r="AH66">
        <v>39.796395026399999</v>
      </c>
      <c r="AI66">
        <v>1.6164998792932208</v>
      </c>
      <c r="AJ66">
        <v>0</v>
      </c>
      <c r="AK66">
        <v>11.312558483228823</v>
      </c>
      <c r="AL66">
        <v>20.155330000000003</v>
      </c>
      <c r="AM66">
        <v>4.0144417889506103</v>
      </c>
      <c r="AN66">
        <v>0</v>
      </c>
      <c r="AO66">
        <v>6.7208399999999999</v>
      </c>
      <c r="AP66">
        <v>2.9280545242677518</v>
      </c>
      <c r="AQ66">
        <v>0</v>
      </c>
      <c r="AR66">
        <v>12.057200000000002</v>
      </c>
      <c r="AS66">
        <v>8.1023904391234858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654.57214296572158</v>
      </c>
      <c r="DN66">
        <v>21.639467796343709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45.093142989244065</v>
      </c>
      <c r="L67">
        <v>38.011618760711968</v>
      </c>
      <c r="M67">
        <v>0</v>
      </c>
      <c r="N67">
        <v>29.999573549000466</v>
      </c>
      <c r="O67">
        <v>50.381250150787544</v>
      </c>
      <c r="P67">
        <v>69.04169193964205</v>
      </c>
      <c r="Q67">
        <v>2.2358852426543874</v>
      </c>
      <c r="R67">
        <v>5.9807243419934704</v>
      </c>
      <c r="S67">
        <v>3.6687790304629102</v>
      </c>
      <c r="T67">
        <v>0</v>
      </c>
      <c r="U67">
        <v>238.81366132908948</v>
      </c>
      <c r="V67">
        <v>2.3772137410071936</v>
      </c>
      <c r="W67">
        <v>6.1230143396759269</v>
      </c>
      <c r="X67">
        <v>25.680861539928181</v>
      </c>
      <c r="Y67">
        <v>0</v>
      </c>
      <c r="Z67">
        <v>3.3293303999999999</v>
      </c>
      <c r="AA67">
        <v>10.835253990951498</v>
      </c>
      <c r="AB67">
        <v>10.036103886848441</v>
      </c>
      <c r="AC67">
        <v>7.4705400796673196</v>
      </c>
      <c r="AD67">
        <v>9.2812720375358726</v>
      </c>
      <c r="AE67">
        <v>12.557578869470158</v>
      </c>
      <c r="AF67">
        <v>0</v>
      </c>
      <c r="AG67">
        <v>0</v>
      </c>
      <c r="AH67">
        <v>39.796395026399999</v>
      </c>
      <c r="AI67">
        <v>1.6164998792932208</v>
      </c>
      <c r="AJ67">
        <v>0</v>
      </c>
      <c r="AK67">
        <v>11.312558483228823</v>
      </c>
      <c r="AL67">
        <v>20.155330000000003</v>
      </c>
      <c r="AM67">
        <v>4.0144417889506103</v>
      </c>
      <c r="AN67">
        <v>0</v>
      </c>
      <c r="AO67">
        <v>6.7208399999999999</v>
      </c>
      <c r="AP67">
        <v>2.9280545242677518</v>
      </c>
      <c r="AQ67">
        <v>0</v>
      </c>
      <c r="AR67">
        <v>12.057200000000002</v>
      </c>
      <c r="AS67">
        <v>8.1023904391234858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655.93659142321769</v>
      </c>
      <c r="DN67">
        <v>21.684614936717097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45.250662001932902</v>
      </c>
      <c r="L68">
        <v>38.011618760711968</v>
      </c>
      <c r="M68">
        <v>0</v>
      </c>
      <c r="N68">
        <v>29.999573549000466</v>
      </c>
      <c r="O68">
        <v>50.381250150787544</v>
      </c>
      <c r="P68">
        <v>69.04169193964205</v>
      </c>
      <c r="Q68">
        <v>2.2358852426543874</v>
      </c>
      <c r="R68">
        <v>5.9807243419934704</v>
      </c>
      <c r="S68">
        <v>3.6687790304629102</v>
      </c>
      <c r="T68">
        <v>0</v>
      </c>
      <c r="U68">
        <v>238.81366132908948</v>
      </c>
      <c r="V68">
        <v>2.3772137410071936</v>
      </c>
      <c r="W68">
        <v>6.1230143396759269</v>
      </c>
      <c r="X68">
        <v>26.188917086656708</v>
      </c>
      <c r="Y68">
        <v>0</v>
      </c>
      <c r="Z68">
        <v>3.3293303999999999</v>
      </c>
      <c r="AA68">
        <v>10.835253990951498</v>
      </c>
      <c r="AB68">
        <v>10.036103886848441</v>
      </c>
      <c r="AC68">
        <v>7.4705400796673196</v>
      </c>
      <c r="AD68">
        <v>9.2812720375358726</v>
      </c>
      <c r="AE68">
        <v>12.557578869470158</v>
      </c>
      <c r="AF68">
        <v>0</v>
      </c>
      <c r="AG68">
        <v>0</v>
      </c>
      <c r="AH68">
        <v>39.796395026399999</v>
      </c>
      <c r="AI68">
        <v>1.6164998792932208</v>
      </c>
      <c r="AJ68">
        <v>0</v>
      </c>
      <c r="AK68">
        <v>11.312558483228823</v>
      </c>
      <c r="AL68">
        <v>20.155330000000003</v>
      </c>
      <c r="AM68">
        <v>4.0144417889506103</v>
      </c>
      <c r="AN68">
        <v>0</v>
      </c>
      <c r="AO68">
        <v>6.7208399999999999</v>
      </c>
      <c r="AP68">
        <v>2.9280545242677518</v>
      </c>
      <c r="AQ68">
        <v>0</v>
      </c>
      <c r="AR68">
        <v>12.057200000000002</v>
      </c>
      <c r="AS68">
        <v>8.1023904391234858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656.58085201334359</v>
      </c>
      <c r="DN68">
        <v>21.705928906008566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45.295090951725356</v>
      </c>
      <c r="L69">
        <v>40.986124766259451</v>
      </c>
      <c r="M69">
        <v>0</v>
      </c>
      <c r="N69">
        <v>29.999573549000466</v>
      </c>
      <c r="O69">
        <v>50.381250150787544</v>
      </c>
      <c r="P69">
        <v>69.04169193964205</v>
      </c>
      <c r="Q69">
        <v>2.2358852426543874</v>
      </c>
      <c r="R69">
        <v>5.9807243419934704</v>
      </c>
      <c r="S69">
        <v>3.6666292679513308</v>
      </c>
      <c r="T69">
        <v>0</v>
      </c>
      <c r="U69">
        <v>238.81366132908948</v>
      </c>
      <c r="V69">
        <v>2.3772137410071936</v>
      </c>
      <c r="W69">
        <v>6.1230143396759269</v>
      </c>
      <c r="X69">
        <v>32.739734500619655</v>
      </c>
      <c r="Y69">
        <v>0</v>
      </c>
      <c r="Z69">
        <v>4.9939956000000008</v>
      </c>
      <c r="AA69">
        <v>10.835253990951498</v>
      </c>
      <c r="AB69">
        <v>10.036103886848441</v>
      </c>
      <c r="AC69">
        <v>7.4705400796673196</v>
      </c>
      <c r="AD69">
        <v>9.2812720375358726</v>
      </c>
      <c r="AE69">
        <v>12.557578869470158</v>
      </c>
      <c r="AF69">
        <v>0</v>
      </c>
      <c r="AG69">
        <v>0</v>
      </c>
      <c r="AH69">
        <v>39.796395026399999</v>
      </c>
      <c r="AI69">
        <v>4.8495001207067805</v>
      </c>
      <c r="AJ69">
        <v>0</v>
      </c>
      <c r="AK69">
        <v>11.312558483228823</v>
      </c>
      <c r="AL69">
        <v>20.155330000000003</v>
      </c>
      <c r="AM69">
        <v>4.0144417889506103</v>
      </c>
      <c r="AN69">
        <v>0</v>
      </c>
      <c r="AO69">
        <v>6.7208399999999999</v>
      </c>
      <c r="AP69">
        <v>2.9931224025848135</v>
      </c>
      <c r="AQ69">
        <v>0</v>
      </c>
      <c r="AR69">
        <v>12.057200000000002</v>
      </c>
      <c r="AS69">
        <v>8.1023904391234858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670.64601122680392</v>
      </c>
      <c r="DN69">
        <v>22.171105619070367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45.295090951725356</v>
      </c>
      <c r="L70">
        <v>41.9776267681086</v>
      </c>
      <c r="M70">
        <v>0</v>
      </c>
      <c r="N70">
        <v>29.999573549000466</v>
      </c>
      <c r="O70">
        <v>50.381250150787544</v>
      </c>
      <c r="P70">
        <v>69.04169193964205</v>
      </c>
      <c r="Q70">
        <v>2.2358852426543874</v>
      </c>
      <c r="R70">
        <v>5.9807243419934704</v>
      </c>
      <c r="S70">
        <v>3.6666292679513308</v>
      </c>
      <c r="T70">
        <v>0</v>
      </c>
      <c r="U70">
        <v>238.81366132908948</v>
      </c>
      <c r="V70">
        <v>2.3772137410071936</v>
      </c>
      <c r="W70">
        <v>6.1230143396759269</v>
      </c>
      <c r="X70">
        <v>32.739734500619655</v>
      </c>
      <c r="Y70">
        <v>0</v>
      </c>
      <c r="Z70">
        <v>4.9939956000000008</v>
      </c>
      <c r="AA70">
        <v>10.835253990951498</v>
      </c>
      <c r="AB70">
        <v>10.036103886848441</v>
      </c>
      <c r="AC70">
        <v>7.4705400796673196</v>
      </c>
      <c r="AD70">
        <v>9.2812720375358726</v>
      </c>
      <c r="AE70">
        <v>12.557578869470158</v>
      </c>
      <c r="AF70">
        <v>0</v>
      </c>
      <c r="AG70">
        <v>0</v>
      </c>
      <c r="AH70">
        <v>39.796395026399999</v>
      </c>
      <c r="AI70">
        <v>4.8495001207067805</v>
      </c>
      <c r="AJ70">
        <v>0</v>
      </c>
      <c r="AK70">
        <v>11.312558483228823</v>
      </c>
      <c r="AL70">
        <v>20.155330000000003</v>
      </c>
      <c r="AM70">
        <v>4.0144417889506103</v>
      </c>
      <c r="AN70">
        <v>0</v>
      </c>
      <c r="AO70">
        <v>6.7208399999999999</v>
      </c>
      <c r="AP70">
        <v>2.9931224025848135</v>
      </c>
      <c r="AQ70">
        <v>0</v>
      </c>
      <c r="AR70">
        <v>12.057200000000002</v>
      </c>
      <c r="AS70">
        <v>8.1023904391234858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671.60578516459384</v>
      </c>
      <c r="DN70">
        <v>22.202833683129526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45.290635707711303</v>
      </c>
      <c r="L71">
        <v>42.96912876995777</v>
      </c>
      <c r="M71">
        <v>0</v>
      </c>
      <c r="N71">
        <v>29.999573549000466</v>
      </c>
      <c r="O71">
        <v>50.381250150787544</v>
      </c>
      <c r="P71">
        <v>69.04169193964205</v>
      </c>
      <c r="Q71">
        <v>2.2358852426543874</v>
      </c>
      <c r="R71">
        <v>5.9807243419934704</v>
      </c>
      <c r="S71">
        <v>3.6666292679513308</v>
      </c>
      <c r="T71">
        <v>0</v>
      </c>
      <c r="U71">
        <v>238.81366132908948</v>
      </c>
      <c r="V71">
        <v>2.3772137410071936</v>
      </c>
      <c r="W71">
        <v>6.1230143396759269</v>
      </c>
      <c r="X71">
        <v>32.739734500619655</v>
      </c>
      <c r="Y71">
        <v>0</v>
      </c>
      <c r="Z71">
        <v>4.9939956000000008</v>
      </c>
      <c r="AA71">
        <v>10.835253990951498</v>
      </c>
      <c r="AB71">
        <v>10.036103886848441</v>
      </c>
      <c r="AC71">
        <v>7.4705400796673196</v>
      </c>
      <c r="AD71">
        <v>9.2812720375358726</v>
      </c>
      <c r="AE71">
        <v>12.557578869470158</v>
      </c>
      <c r="AF71">
        <v>0</v>
      </c>
      <c r="AG71">
        <v>0</v>
      </c>
      <c r="AH71">
        <v>39.796395026399999</v>
      </c>
      <c r="AI71">
        <v>4.8495001207067805</v>
      </c>
      <c r="AJ71">
        <v>0</v>
      </c>
      <c r="AK71">
        <v>11.312558483228823</v>
      </c>
      <c r="AL71">
        <v>20.155330000000003</v>
      </c>
      <c r="AM71">
        <v>4.0144417889506103</v>
      </c>
      <c r="AN71">
        <v>0</v>
      </c>
      <c r="AO71">
        <v>6.7208399999999999</v>
      </c>
      <c r="AP71">
        <v>2.9931224025848135</v>
      </c>
      <c r="AQ71">
        <v>0</v>
      </c>
      <c r="AR71">
        <v>13.178800000000003</v>
      </c>
      <c r="AS71">
        <v>8.1023904391234858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673.64695533168458</v>
      </c>
      <c r="DN71">
        <v>22.270310273873946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45.290635707711303</v>
      </c>
      <c r="L72">
        <v>42.96912876995777</v>
      </c>
      <c r="M72">
        <v>0</v>
      </c>
      <c r="N72">
        <v>29.999573549000466</v>
      </c>
      <c r="O72">
        <v>50.381250150787544</v>
      </c>
      <c r="P72">
        <v>69.04169193964205</v>
      </c>
      <c r="Q72">
        <v>2.2358852426543874</v>
      </c>
      <c r="R72">
        <v>5.9807243419934704</v>
      </c>
      <c r="S72">
        <v>3.6666292679513308</v>
      </c>
      <c r="T72">
        <v>0</v>
      </c>
      <c r="U72">
        <v>238.81366132908948</v>
      </c>
      <c r="V72">
        <v>2.3772137410071936</v>
      </c>
      <c r="W72">
        <v>6.1230143396759269</v>
      </c>
      <c r="X72">
        <v>32.739734500619655</v>
      </c>
      <c r="Y72">
        <v>0</v>
      </c>
      <c r="Z72">
        <v>4.9939956000000008</v>
      </c>
      <c r="AA72">
        <v>10.835253990951498</v>
      </c>
      <c r="AB72">
        <v>10.036103886848441</v>
      </c>
      <c r="AC72">
        <v>7.4705400796673196</v>
      </c>
      <c r="AD72">
        <v>9.2812720375358726</v>
      </c>
      <c r="AE72">
        <v>12.557578869470158</v>
      </c>
      <c r="AF72">
        <v>0</v>
      </c>
      <c r="AG72">
        <v>0</v>
      </c>
      <c r="AH72">
        <v>39.796395026399999</v>
      </c>
      <c r="AI72">
        <v>4.8495001207067805</v>
      </c>
      <c r="AJ72">
        <v>0</v>
      </c>
      <c r="AK72">
        <v>11.312558483228823</v>
      </c>
      <c r="AL72">
        <v>20.155330000000003</v>
      </c>
      <c r="AM72">
        <v>4.0144417889506103</v>
      </c>
      <c r="AN72">
        <v>0</v>
      </c>
      <c r="AO72">
        <v>6.7208399999999999</v>
      </c>
      <c r="AP72">
        <v>2.9931224025848135</v>
      </c>
      <c r="AQ72">
        <v>0</v>
      </c>
      <c r="AR72">
        <v>13.178800000000003</v>
      </c>
      <c r="AS72">
        <v>8.1023904391234858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673.64695533168458</v>
      </c>
      <c r="DN72">
        <v>22.270310273873946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45.290635707711303</v>
      </c>
      <c r="L73">
        <v>42.96912876995777</v>
      </c>
      <c r="M73">
        <v>0</v>
      </c>
      <c r="N73">
        <v>29.999573549000466</v>
      </c>
      <c r="O73">
        <v>50.381250150787544</v>
      </c>
      <c r="P73">
        <v>69.04169193964205</v>
      </c>
      <c r="Q73">
        <v>2.2358852426543874</v>
      </c>
      <c r="R73">
        <v>5.9807243419934704</v>
      </c>
      <c r="S73">
        <v>3.6666292679513308</v>
      </c>
      <c r="T73">
        <v>0</v>
      </c>
      <c r="U73">
        <v>238.81366132908948</v>
      </c>
      <c r="V73">
        <v>2.3772137410071936</v>
      </c>
      <c r="W73">
        <v>6.1230143396759269</v>
      </c>
      <c r="X73">
        <v>32.725226720455048</v>
      </c>
      <c r="Y73">
        <v>0</v>
      </c>
      <c r="Z73">
        <v>3.3293303999999999</v>
      </c>
      <c r="AA73">
        <v>10.835253990951498</v>
      </c>
      <c r="AB73">
        <v>10.036103886848441</v>
      </c>
      <c r="AC73">
        <v>7.4705400796673196</v>
      </c>
      <c r="AD73">
        <v>9.2812720375358726</v>
      </c>
      <c r="AE73">
        <v>12.557578869470158</v>
      </c>
      <c r="AF73">
        <v>0</v>
      </c>
      <c r="AG73">
        <v>0</v>
      </c>
      <c r="AH73">
        <v>39.796395026399999</v>
      </c>
      <c r="AI73">
        <v>4.8495001207067805</v>
      </c>
      <c r="AJ73">
        <v>0</v>
      </c>
      <c r="AK73">
        <v>11.312558483228823</v>
      </c>
      <c r="AL73">
        <v>20.155330000000003</v>
      </c>
      <c r="AM73">
        <v>4.0144417889506103</v>
      </c>
      <c r="AN73">
        <v>0</v>
      </c>
      <c r="AO73">
        <v>6.7208399999999999</v>
      </c>
      <c r="AP73">
        <v>2.9931224025848135</v>
      </c>
      <c r="AQ73">
        <v>0</v>
      </c>
      <c r="AR73">
        <v>12.057200000000002</v>
      </c>
      <c r="AS73">
        <v>8.1023904391234858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670.9358077485374</v>
      </c>
      <c r="DN73">
        <v>22.180684876856461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45.290635707711303</v>
      </c>
      <c r="L74">
        <v>40.986124766259451</v>
      </c>
      <c r="M74">
        <v>0</v>
      </c>
      <c r="N74">
        <v>29.999573549000466</v>
      </c>
      <c r="O74">
        <v>50.381250150787544</v>
      </c>
      <c r="P74">
        <v>69.04169193964205</v>
      </c>
      <c r="Q74">
        <v>2.2358852426543874</v>
      </c>
      <c r="R74">
        <v>5.9807243419934704</v>
      </c>
      <c r="S74">
        <v>3.6666292679513308</v>
      </c>
      <c r="T74">
        <v>0</v>
      </c>
      <c r="U74">
        <v>238.81366132908948</v>
      </c>
      <c r="V74">
        <v>2.3772137410071936</v>
      </c>
      <c r="W74">
        <v>6.1230143396759269</v>
      </c>
      <c r="X74">
        <v>32.709251167815943</v>
      </c>
      <c r="Y74">
        <v>0</v>
      </c>
      <c r="Z74">
        <v>3.3293303999999999</v>
      </c>
      <c r="AA74">
        <v>10.835253990951498</v>
      </c>
      <c r="AB74">
        <v>10.036103886848441</v>
      </c>
      <c r="AC74">
        <v>7.4705400796673196</v>
      </c>
      <c r="AD74">
        <v>9.2812720375358726</v>
      </c>
      <c r="AE74">
        <v>12.557578869470158</v>
      </c>
      <c r="AF74">
        <v>0</v>
      </c>
      <c r="AG74">
        <v>0</v>
      </c>
      <c r="AH74">
        <v>39.796395026399999</v>
      </c>
      <c r="AI74">
        <v>4.8495001207067805</v>
      </c>
      <c r="AJ74">
        <v>0</v>
      </c>
      <c r="AK74">
        <v>11.312558483228823</v>
      </c>
      <c r="AL74">
        <v>20.155330000000003</v>
      </c>
      <c r="AM74">
        <v>4.0144417889506103</v>
      </c>
      <c r="AN74">
        <v>0</v>
      </c>
      <c r="AO74">
        <v>6.7208399999999999</v>
      </c>
      <c r="AP74">
        <v>2.9931224025848135</v>
      </c>
      <c r="AQ74">
        <v>0</v>
      </c>
      <c r="AR74">
        <v>12.057200000000002</v>
      </c>
      <c r="AS74">
        <v>8.1023904391234858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669.0007959156012</v>
      </c>
      <c r="DN74">
        <v>22.116717153455227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45.290635707711303</v>
      </c>
      <c r="L75">
        <v>30.257532539360149</v>
      </c>
      <c r="M75">
        <v>0</v>
      </c>
      <c r="N75">
        <v>29.999573549000466</v>
      </c>
      <c r="O75">
        <v>50.381250150787544</v>
      </c>
      <c r="P75">
        <v>69.04169193964205</v>
      </c>
      <c r="Q75">
        <v>2.2358852426543874</v>
      </c>
      <c r="R75">
        <v>5.9807243419934704</v>
      </c>
      <c r="S75">
        <v>3.6666292679513308</v>
      </c>
      <c r="T75">
        <v>0</v>
      </c>
      <c r="U75">
        <v>238.81366132908948</v>
      </c>
      <c r="V75">
        <v>2.3772137410071936</v>
      </c>
      <c r="W75">
        <v>6.1230143396759269</v>
      </c>
      <c r="X75">
        <v>26.41246152721726</v>
      </c>
      <c r="Y75">
        <v>0</v>
      </c>
      <c r="Z75">
        <v>3.3293303999999999</v>
      </c>
      <c r="AA75">
        <v>10.835253990951498</v>
      </c>
      <c r="AB75">
        <v>10.036103886848441</v>
      </c>
      <c r="AC75">
        <v>7.4705400796673196</v>
      </c>
      <c r="AD75">
        <v>9.2812720375358726</v>
      </c>
      <c r="AE75">
        <v>12.557578869470158</v>
      </c>
      <c r="AF75">
        <v>0</v>
      </c>
      <c r="AG75">
        <v>0</v>
      </c>
      <c r="AH75">
        <v>39.796395026399999</v>
      </c>
      <c r="AI75">
        <v>1.6164998792932208</v>
      </c>
      <c r="AJ75">
        <v>0</v>
      </c>
      <c r="AK75">
        <v>11.312558483228823</v>
      </c>
      <c r="AL75">
        <v>20.155330000000003</v>
      </c>
      <c r="AM75">
        <v>4.0144417889506103</v>
      </c>
      <c r="AN75">
        <v>0</v>
      </c>
      <c r="AO75">
        <v>7.0942200000000017</v>
      </c>
      <c r="AP75">
        <v>2.9931224025848135</v>
      </c>
      <c r="AQ75">
        <v>0</v>
      </c>
      <c r="AR75">
        <v>12.057200000000002</v>
      </c>
      <c r="AS75">
        <v>8.1023904391234858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649.75230769863106</v>
      </c>
      <c r="DN75">
        <v>21.480203261513793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45.290635707711303</v>
      </c>
      <c r="L76">
        <v>28.592349743144958</v>
      </c>
      <c r="M76">
        <v>0</v>
      </c>
      <c r="N76">
        <v>29.999573549000466</v>
      </c>
      <c r="O76">
        <v>50.381250150787544</v>
      </c>
      <c r="P76">
        <v>69.04169193964205</v>
      </c>
      <c r="Q76">
        <v>2.2358852426543874</v>
      </c>
      <c r="R76">
        <v>5.9807243419934704</v>
      </c>
      <c r="S76">
        <v>3.6666292679513308</v>
      </c>
      <c r="T76">
        <v>0</v>
      </c>
      <c r="U76">
        <v>238.81366132908948</v>
      </c>
      <c r="V76">
        <v>2.3772137410071936</v>
      </c>
      <c r="W76">
        <v>6.1230143396759269</v>
      </c>
      <c r="X76">
        <v>26.920517073945785</v>
      </c>
      <c r="Y76">
        <v>0</v>
      </c>
      <c r="Z76">
        <v>3.3293303999999999</v>
      </c>
      <c r="AA76">
        <v>10.835253990951498</v>
      </c>
      <c r="AB76">
        <v>10.036103886848441</v>
      </c>
      <c r="AC76">
        <v>7.4705400796673196</v>
      </c>
      <c r="AD76">
        <v>9.2812720375358726</v>
      </c>
      <c r="AE76">
        <v>12.557578869470158</v>
      </c>
      <c r="AF76">
        <v>0</v>
      </c>
      <c r="AG76">
        <v>0</v>
      </c>
      <c r="AH76">
        <v>39.796395026399999</v>
      </c>
      <c r="AI76">
        <v>1.6164998792932208</v>
      </c>
      <c r="AJ76">
        <v>0</v>
      </c>
      <c r="AK76">
        <v>11.312558483228823</v>
      </c>
      <c r="AL76">
        <v>20.155330000000003</v>
      </c>
      <c r="AM76">
        <v>4.0144417889506103</v>
      </c>
      <c r="AN76">
        <v>0</v>
      </c>
      <c r="AO76">
        <v>7.0942200000000017</v>
      </c>
      <c r="AP76">
        <v>2.9931224025848135</v>
      </c>
      <c r="AQ76">
        <v>0</v>
      </c>
      <c r="AR76">
        <v>13.178800000000003</v>
      </c>
      <c r="AS76">
        <v>8.1023904391234858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649.71790173962279</v>
      </c>
      <c r="DN76">
        <v>21.479081971035463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45.290635707711303</v>
      </c>
      <c r="L77">
        <v>32.062606749617018</v>
      </c>
      <c r="M77">
        <v>0</v>
      </c>
      <c r="N77">
        <v>29.999573549000466</v>
      </c>
      <c r="O77">
        <v>50.381250150787544</v>
      </c>
      <c r="P77">
        <v>69.04169193964205</v>
      </c>
      <c r="Q77">
        <v>2.2358852426543874</v>
      </c>
      <c r="R77">
        <v>5.9807243419934704</v>
      </c>
      <c r="S77">
        <v>3.6687790304629102</v>
      </c>
      <c r="T77">
        <v>0</v>
      </c>
      <c r="U77">
        <v>238.81366132908948</v>
      </c>
      <c r="V77">
        <v>3.9275694244604313</v>
      </c>
      <c r="W77">
        <v>5.7707972323225185</v>
      </c>
      <c r="X77">
        <v>37.473034001715973</v>
      </c>
      <c r="Y77">
        <v>0</v>
      </c>
      <c r="Z77">
        <v>4.9939956000000008</v>
      </c>
      <c r="AA77">
        <v>10.835253990951498</v>
      </c>
      <c r="AB77">
        <v>10.036103886848441</v>
      </c>
      <c r="AC77">
        <v>7.4705400796673196</v>
      </c>
      <c r="AD77">
        <v>9.2812720375358726</v>
      </c>
      <c r="AE77">
        <v>12.557578869470158</v>
      </c>
      <c r="AF77">
        <v>0</v>
      </c>
      <c r="AG77">
        <v>0</v>
      </c>
      <c r="AH77">
        <v>39.796395026399999</v>
      </c>
      <c r="AI77">
        <v>2.586399855151865</v>
      </c>
      <c r="AJ77">
        <v>0</v>
      </c>
      <c r="AK77">
        <v>11.312558483228823</v>
      </c>
      <c r="AL77">
        <v>20.155330000000003</v>
      </c>
      <c r="AM77">
        <v>4.0144417889506103</v>
      </c>
      <c r="AN77">
        <v>0</v>
      </c>
      <c r="AO77">
        <v>7.0942200000000017</v>
      </c>
      <c r="AP77">
        <v>2.9931224025848135</v>
      </c>
      <c r="AQ77">
        <v>0</v>
      </c>
      <c r="AR77">
        <v>13.178800000000003</v>
      </c>
      <c r="AS77">
        <v>8.1023904391234858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667.00375663941918</v>
      </c>
      <c r="DN77">
        <v>22.050854519951201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45.290635707711303</v>
      </c>
      <c r="L78">
        <v>31.071104747767858</v>
      </c>
      <c r="M78">
        <v>0</v>
      </c>
      <c r="N78">
        <v>29.999573549000466</v>
      </c>
      <c r="O78">
        <v>50.381250150787544</v>
      </c>
      <c r="P78">
        <v>69.04169193964205</v>
      </c>
      <c r="Q78">
        <v>2.2358852426543874</v>
      </c>
      <c r="R78">
        <v>5.9807243419934704</v>
      </c>
      <c r="S78">
        <v>3.6687790304629102</v>
      </c>
      <c r="T78">
        <v>0</v>
      </c>
      <c r="U78">
        <v>238.81366132908948</v>
      </c>
      <c r="V78">
        <v>3.9275694244604313</v>
      </c>
      <c r="W78">
        <v>5.7707972323225185</v>
      </c>
      <c r="X78">
        <v>37.473034001715973</v>
      </c>
      <c r="Y78">
        <v>0</v>
      </c>
      <c r="Z78">
        <v>4.9939956000000008</v>
      </c>
      <c r="AA78">
        <v>10.835253990951498</v>
      </c>
      <c r="AB78">
        <v>10.036103886848441</v>
      </c>
      <c r="AC78">
        <v>7.4705400796673196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39.796395026399999</v>
      </c>
      <c r="AI78">
        <v>3.5562998310105094</v>
      </c>
      <c r="AJ78">
        <v>0</v>
      </c>
      <c r="AK78">
        <v>11.312558483228823</v>
      </c>
      <c r="AL78">
        <v>20.155330000000003</v>
      </c>
      <c r="AM78">
        <v>4.0144417889506103</v>
      </c>
      <c r="AN78">
        <v>0</v>
      </c>
      <c r="AO78">
        <v>7.0942200000000017</v>
      </c>
      <c r="AP78">
        <v>2.9931224025848135</v>
      </c>
      <c r="AQ78">
        <v>0</v>
      </c>
      <c r="AR78">
        <v>12.057200000000002</v>
      </c>
      <c r="AS78">
        <v>8.1023904391234858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665.89713702611516</v>
      </c>
      <c r="DN78">
        <v>22.01427210726483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45.290635707711303</v>
      </c>
      <c r="L79">
        <v>31.071104747767858</v>
      </c>
      <c r="M79">
        <v>0</v>
      </c>
      <c r="N79">
        <v>29.999573549000466</v>
      </c>
      <c r="O79">
        <v>50.381250150787544</v>
      </c>
      <c r="P79">
        <v>69.04169193964205</v>
      </c>
      <c r="Q79">
        <v>2.2358852426543874</v>
      </c>
      <c r="R79">
        <v>5.9807243419934704</v>
      </c>
      <c r="S79">
        <v>3.6687790304629102</v>
      </c>
      <c r="T79">
        <v>0</v>
      </c>
      <c r="U79">
        <v>238.81366132908948</v>
      </c>
      <c r="V79">
        <v>3.9275694244604313</v>
      </c>
      <c r="W79">
        <v>5.7707972323225185</v>
      </c>
      <c r="X79">
        <v>32.526351170993671</v>
      </c>
      <c r="Y79">
        <v>0</v>
      </c>
      <c r="Z79">
        <v>4.9939956000000008</v>
      </c>
      <c r="AA79">
        <v>10.835253990951498</v>
      </c>
      <c r="AB79">
        <v>10.036103886848441</v>
      </c>
      <c r="AC79">
        <v>7.7616000482832241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40.252267100400005</v>
      </c>
      <c r="AI79">
        <v>16.609860731631681</v>
      </c>
      <c r="AJ79">
        <v>0</v>
      </c>
      <c r="AK79">
        <v>11.312558483228823</v>
      </c>
      <c r="AL79">
        <v>20.155330000000003</v>
      </c>
      <c r="AM79">
        <v>4.0144417889506103</v>
      </c>
      <c r="AN79">
        <v>0</v>
      </c>
      <c r="AO79">
        <v>7.0942200000000017</v>
      </c>
      <c r="AP79">
        <v>2.9931224025848135</v>
      </c>
      <c r="AQ79">
        <v>0</v>
      </c>
      <c r="AR79">
        <v>12.057200000000002</v>
      </c>
      <c r="AS79">
        <v>8.1023904391234858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674.46777730549286</v>
      </c>
      <c r="DN79">
        <v>22.297441940401811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45.290635707711303</v>
      </c>
      <c r="L80">
        <v>31.071104747767858</v>
      </c>
      <c r="M80">
        <v>0</v>
      </c>
      <c r="N80">
        <v>29.999573549000466</v>
      </c>
      <c r="O80">
        <v>50.381250150787544</v>
      </c>
      <c r="P80">
        <v>69.04169193964205</v>
      </c>
      <c r="Q80">
        <v>2.2358852426543874</v>
      </c>
      <c r="R80">
        <v>5.9807243419934704</v>
      </c>
      <c r="S80">
        <v>3.6687790304629102</v>
      </c>
      <c r="T80">
        <v>0</v>
      </c>
      <c r="U80">
        <v>238.81366132908948</v>
      </c>
      <c r="V80">
        <v>3.9275694244604313</v>
      </c>
      <c r="W80">
        <v>5.7707972323225185</v>
      </c>
      <c r="X80">
        <v>32.526351170993671</v>
      </c>
      <c r="Y80">
        <v>0</v>
      </c>
      <c r="Z80">
        <v>4.9939956000000008</v>
      </c>
      <c r="AA80">
        <v>10.835253990951498</v>
      </c>
      <c r="AB80">
        <v>10.036103886848441</v>
      </c>
      <c r="AC80">
        <v>7.7616000482832241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40.252267100400005</v>
      </c>
      <c r="AI80">
        <v>16.609860731631681</v>
      </c>
      <c r="AJ80">
        <v>0</v>
      </c>
      <c r="AK80">
        <v>11.312558483228823</v>
      </c>
      <c r="AL80">
        <v>20.155330000000003</v>
      </c>
      <c r="AM80">
        <v>4.0144417889506103</v>
      </c>
      <c r="AN80">
        <v>0</v>
      </c>
      <c r="AO80">
        <v>7.0942200000000017</v>
      </c>
      <c r="AP80">
        <v>2.9931224025848135</v>
      </c>
      <c r="AQ80">
        <v>0</v>
      </c>
      <c r="AR80">
        <v>12.057200000000002</v>
      </c>
      <c r="AS80">
        <v>8.1023904391234858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674.46777730549286</v>
      </c>
      <c r="DN80">
        <v>22.297441940401811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44.866775110164774</v>
      </c>
      <c r="L81">
        <v>37.020116758862819</v>
      </c>
      <c r="M81">
        <v>0</v>
      </c>
      <c r="N81">
        <v>29.999573549000466</v>
      </c>
      <c r="O81">
        <v>50.381250150787544</v>
      </c>
      <c r="P81">
        <v>69.04169193964205</v>
      </c>
      <c r="Q81">
        <v>2.2358852426543874</v>
      </c>
      <c r="R81">
        <v>5.9807243419934704</v>
      </c>
      <c r="S81">
        <v>3.58839005921504</v>
      </c>
      <c r="T81">
        <v>0</v>
      </c>
      <c r="U81">
        <v>238.81366132908948</v>
      </c>
      <c r="V81">
        <v>3.9275694244604313</v>
      </c>
      <c r="W81">
        <v>5.7707972323225185</v>
      </c>
      <c r="X81">
        <v>32.526351170993671</v>
      </c>
      <c r="Y81">
        <v>0</v>
      </c>
      <c r="Z81">
        <v>4.9939956000000008</v>
      </c>
      <c r="AA81">
        <v>10.835253990951498</v>
      </c>
      <c r="AB81">
        <v>10.036103886848441</v>
      </c>
      <c r="AC81">
        <v>7.7616000482832241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40.252267100400005</v>
      </c>
      <c r="AI81">
        <v>16.609860731631681</v>
      </c>
      <c r="AJ81">
        <v>0</v>
      </c>
      <c r="AK81">
        <v>11.312558483228823</v>
      </c>
      <c r="AL81">
        <v>20.155330000000003</v>
      </c>
      <c r="AM81">
        <v>4.0144417889506103</v>
      </c>
      <c r="AN81">
        <v>0</v>
      </c>
      <c r="AO81">
        <v>7.0942200000000017</v>
      </c>
      <c r="AP81">
        <v>2.9931224025848135</v>
      </c>
      <c r="AQ81">
        <v>0</v>
      </c>
      <c r="AR81">
        <v>12.057200000000002</v>
      </c>
      <c r="AS81">
        <v>8.1023904391234858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679.73828986572425</v>
      </c>
      <c r="DN81">
        <v>22.471691822471023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44.866775110164774</v>
      </c>
      <c r="L82">
        <v>37.020116758862819</v>
      </c>
      <c r="M82">
        <v>0</v>
      </c>
      <c r="N82">
        <v>29.999573549000466</v>
      </c>
      <c r="O82">
        <v>50.381250150787544</v>
      </c>
      <c r="P82">
        <v>69.04169193964205</v>
      </c>
      <c r="Q82">
        <v>2.2358852426543874</v>
      </c>
      <c r="R82">
        <v>5.9807243419934704</v>
      </c>
      <c r="S82">
        <v>3.58839005921504</v>
      </c>
      <c r="T82">
        <v>0</v>
      </c>
      <c r="U82">
        <v>238.81366132908948</v>
      </c>
      <c r="V82">
        <v>3.9275694244604313</v>
      </c>
      <c r="W82">
        <v>5.7707972323225185</v>
      </c>
      <c r="X82">
        <v>32.526351170993671</v>
      </c>
      <c r="Y82">
        <v>0</v>
      </c>
      <c r="Z82">
        <v>4.9939956000000008</v>
      </c>
      <c r="AA82">
        <v>10.835253990951498</v>
      </c>
      <c r="AB82">
        <v>10.036103886848441</v>
      </c>
      <c r="AC82">
        <v>7.7616000482832241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40.252267100400005</v>
      </c>
      <c r="AI82">
        <v>16.609860731631681</v>
      </c>
      <c r="AJ82">
        <v>0</v>
      </c>
      <c r="AK82">
        <v>11.312558483228823</v>
      </c>
      <c r="AL82">
        <v>20.155330000000003</v>
      </c>
      <c r="AM82">
        <v>4.0144417889506103</v>
      </c>
      <c r="AN82">
        <v>0</v>
      </c>
      <c r="AO82">
        <v>7.0942200000000017</v>
      </c>
      <c r="AP82">
        <v>2.9931224025848135</v>
      </c>
      <c r="AQ82">
        <v>0</v>
      </c>
      <c r="AR82">
        <v>12.057200000000002</v>
      </c>
      <c r="AS82">
        <v>8.1023904391234858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679.73828986572425</v>
      </c>
      <c r="DN82">
        <v>22.471691822471023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44.774937376491479</v>
      </c>
      <c r="L83">
        <v>35.037112755164493</v>
      </c>
      <c r="M83">
        <v>0</v>
      </c>
      <c r="N83">
        <v>29.999573549000466</v>
      </c>
      <c r="O83">
        <v>50.381250150787544</v>
      </c>
      <c r="P83">
        <v>69.04169193964205</v>
      </c>
      <c r="Q83">
        <v>2.2358852426543874</v>
      </c>
      <c r="R83">
        <v>7.4158020442225858</v>
      </c>
      <c r="S83">
        <v>3.4682482999874522</v>
      </c>
      <c r="T83">
        <v>0</v>
      </c>
      <c r="U83">
        <v>244.81455285554233</v>
      </c>
      <c r="V83">
        <v>5.2645251798561148</v>
      </c>
      <c r="W83">
        <v>5.7631762346877524</v>
      </c>
      <c r="X83">
        <v>32.526351170993671</v>
      </c>
      <c r="Y83">
        <v>0</v>
      </c>
      <c r="Z83">
        <v>4.9939956000000008</v>
      </c>
      <c r="AA83">
        <v>10.835253990951498</v>
      </c>
      <c r="AB83">
        <v>10.036103886848441</v>
      </c>
      <c r="AC83">
        <v>7.7616000482832241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40.252267100400005</v>
      </c>
      <c r="AI83">
        <v>16.609860731631681</v>
      </c>
      <c r="AJ83">
        <v>0</v>
      </c>
      <c r="AK83">
        <v>11.312558483228823</v>
      </c>
      <c r="AL83">
        <v>20.155330000000003</v>
      </c>
      <c r="AM83">
        <v>4.0144417889506103</v>
      </c>
      <c r="AN83">
        <v>0</v>
      </c>
      <c r="AO83">
        <v>7.0942200000000017</v>
      </c>
      <c r="AP83">
        <v>2.9931224025848135</v>
      </c>
      <c r="AQ83">
        <v>0</v>
      </c>
      <c r="AR83">
        <v>12.057200000000002</v>
      </c>
      <c r="AS83">
        <v>8.1023904391234858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686.09832472003359</v>
      </c>
      <c r="DN83">
        <v>22.681977458005406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44.711594740902676</v>
      </c>
      <c r="L84">
        <v>35.037112755164493</v>
      </c>
      <c r="M84">
        <v>0</v>
      </c>
      <c r="N84">
        <v>29.999573549000466</v>
      </c>
      <c r="O84">
        <v>50.381250150787544</v>
      </c>
      <c r="P84">
        <v>69.04169193964205</v>
      </c>
      <c r="Q84">
        <v>2.2358852426543874</v>
      </c>
      <c r="R84">
        <v>7.4158020442225858</v>
      </c>
      <c r="S84">
        <v>3.4682482999874522</v>
      </c>
      <c r="T84">
        <v>0</v>
      </c>
      <c r="U84">
        <v>247.45494512718159</v>
      </c>
      <c r="V84">
        <v>5.2645251798561148</v>
      </c>
      <c r="W84">
        <v>5.7631762346877524</v>
      </c>
      <c r="X84">
        <v>32.526351170993671</v>
      </c>
      <c r="Y84">
        <v>0</v>
      </c>
      <c r="Z84">
        <v>4.9939956000000008</v>
      </c>
      <c r="AA84">
        <v>10.835253990951498</v>
      </c>
      <c r="AB84">
        <v>10.036103886848441</v>
      </c>
      <c r="AC84">
        <v>7.7616000482832241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40.252267100400005</v>
      </c>
      <c r="AI84">
        <v>16.609860731631681</v>
      </c>
      <c r="AJ84">
        <v>0</v>
      </c>
      <c r="AK84">
        <v>11.312558483228823</v>
      </c>
      <c r="AL84">
        <v>20.155330000000003</v>
      </c>
      <c r="AM84">
        <v>4.0144417889506103</v>
      </c>
      <c r="AN84">
        <v>0</v>
      </c>
      <c r="AO84">
        <v>7.0942200000000017</v>
      </c>
      <c r="AP84">
        <v>2.9931224025848135</v>
      </c>
      <c r="AQ84">
        <v>0</v>
      </c>
      <c r="AR84">
        <v>12.057200000000002</v>
      </c>
      <c r="AS84">
        <v>8.1023904391234858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688.59290471790666</v>
      </c>
      <c r="DN84">
        <v>22.764447096182771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44.646306952491408</v>
      </c>
      <c r="L85">
        <v>35.532863756089078</v>
      </c>
      <c r="M85">
        <v>0</v>
      </c>
      <c r="N85">
        <v>29.999573549000466</v>
      </c>
      <c r="O85">
        <v>50.381250150787544</v>
      </c>
      <c r="P85">
        <v>69.04169193964205</v>
      </c>
      <c r="Q85">
        <v>2.2358852426543874</v>
      </c>
      <c r="R85">
        <v>7.4158020442225858</v>
      </c>
      <c r="S85">
        <v>3.5235330342757329</v>
      </c>
      <c r="T85">
        <v>0</v>
      </c>
      <c r="U85">
        <v>253.12851529764609</v>
      </c>
      <c r="V85">
        <v>5.2645251798561148</v>
      </c>
      <c r="W85">
        <v>5.7631762346877524</v>
      </c>
      <c r="X85">
        <v>32.526351170993671</v>
      </c>
      <c r="Y85">
        <v>0</v>
      </c>
      <c r="Z85">
        <v>4.9939956000000008</v>
      </c>
      <c r="AA85">
        <v>10.835253990951498</v>
      </c>
      <c r="AB85">
        <v>10.036103886848441</v>
      </c>
      <c r="AC85">
        <v>7.7616000482832241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40.252267100400005</v>
      </c>
      <c r="AI85">
        <v>9.0523998551518652</v>
      </c>
      <c r="AJ85">
        <v>0</v>
      </c>
      <c r="AK85">
        <v>11.312558483228823</v>
      </c>
      <c r="AL85">
        <v>19.476600000000001</v>
      </c>
      <c r="AM85">
        <v>4.0144417889506103</v>
      </c>
      <c r="AN85">
        <v>0</v>
      </c>
      <c r="AO85">
        <v>7.0942200000000017</v>
      </c>
      <c r="AP85">
        <v>2.9931224025848135</v>
      </c>
      <c r="AQ85">
        <v>0</v>
      </c>
      <c r="AR85">
        <v>12.057200000000002</v>
      </c>
      <c r="AS85">
        <v>8.1023904391234858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686.58249460278955</v>
      </c>
      <c r="DN85">
        <v>22.697984452085947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44.646306952491408</v>
      </c>
      <c r="L86">
        <v>35.532863756089078</v>
      </c>
      <c r="M86">
        <v>0</v>
      </c>
      <c r="N86">
        <v>29.999573549000466</v>
      </c>
      <c r="O86">
        <v>50.381250150787544</v>
      </c>
      <c r="P86">
        <v>69.04169193964205</v>
      </c>
      <c r="Q86">
        <v>2.2358852426543874</v>
      </c>
      <c r="R86">
        <v>7.4158020442225858</v>
      </c>
      <c r="S86">
        <v>3.5235330342757329</v>
      </c>
      <c r="T86">
        <v>0</v>
      </c>
      <c r="U86">
        <v>258.69297834944774</v>
      </c>
      <c r="V86">
        <v>5.2645251798561148</v>
      </c>
      <c r="W86">
        <v>5.7631762346877524</v>
      </c>
      <c r="X86">
        <v>32.526351170993671</v>
      </c>
      <c r="Y86">
        <v>0</v>
      </c>
      <c r="Z86">
        <v>4.9939956000000008</v>
      </c>
      <c r="AA86">
        <v>10.835253990951498</v>
      </c>
      <c r="AB86">
        <v>10.036103886848441</v>
      </c>
      <c r="AC86">
        <v>7.4705400796673196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39.796395026399999</v>
      </c>
      <c r="AI86">
        <v>9.0523998551518652</v>
      </c>
      <c r="AJ86">
        <v>0</v>
      </c>
      <c r="AK86">
        <v>11.312558483228823</v>
      </c>
      <c r="AL86">
        <v>19.476600000000001</v>
      </c>
      <c r="AM86">
        <v>4.0144417889506103</v>
      </c>
      <c r="AN86">
        <v>0</v>
      </c>
      <c r="AO86">
        <v>7.0942200000000017</v>
      </c>
      <c r="AP86">
        <v>2.9931224025848135</v>
      </c>
      <c r="AQ86">
        <v>0</v>
      </c>
      <c r="AR86">
        <v>12.057200000000002</v>
      </c>
      <c r="AS86">
        <v>8.1023904391234858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691.24585566984399</v>
      </c>
      <c r="DN86">
        <v>22.852154394217223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45.453008490547212</v>
      </c>
      <c r="L87">
        <v>45.943634775505245</v>
      </c>
      <c r="M87">
        <v>0</v>
      </c>
      <c r="N87">
        <v>29.999573549000466</v>
      </c>
      <c r="O87">
        <v>50.381250150787544</v>
      </c>
      <c r="P87">
        <v>69.04169193964205</v>
      </c>
      <c r="Q87">
        <v>2.2358852426543874</v>
      </c>
      <c r="R87">
        <v>7.4158020442225858</v>
      </c>
      <c r="S87">
        <v>3.5235330342757329</v>
      </c>
      <c r="T87">
        <v>0</v>
      </c>
      <c r="U87">
        <v>262.62083462130778</v>
      </c>
      <c r="V87">
        <v>5.2645251798561148</v>
      </c>
      <c r="W87">
        <v>6.807172890175452</v>
      </c>
      <c r="X87">
        <v>37.473034001715973</v>
      </c>
      <c r="Y87">
        <v>0</v>
      </c>
      <c r="Z87">
        <v>4.9939956000000008</v>
      </c>
      <c r="AA87">
        <v>10.835253990951498</v>
      </c>
      <c r="AB87">
        <v>10.036103886848441</v>
      </c>
      <c r="AC87">
        <v>7.4705400796673196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39.796395026399999</v>
      </c>
      <c r="AI87">
        <v>9.0523998551518652</v>
      </c>
      <c r="AJ87">
        <v>0</v>
      </c>
      <c r="AK87">
        <v>11.312558483228823</v>
      </c>
      <c r="AL87">
        <v>19.476600000000001</v>
      </c>
      <c r="AM87">
        <v>4.0144417889506103</v>
      </c>
      <c r="AN87">
        <v>0</v>
      </c>
      <c r="AO87">
        <v>7.0942200000000017</v>
      </c>
      <c r="AP87">
        <v>2.9931224025848135</v>
      </c>
      <c r="AQ87">
        <v>0</v>
      </c>
      <c r="AR87">
        <v>12.057200000000002</v>
      </c>
      <c r="AS87">
        <v>8.1023904391234858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711.70536528890682</v>
      </c>
      <c r="DN87">
        <v>23.528653090696558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45.453008490547212</v>
      </c>
      <c r="L88">
        <v>45.943634775505245</v>
      </c>
      <c r="M88">
        <v>0</v>
      </c>
      <c r="N88">
        <v>29.999573549000466</v>
      </c>
      <c r="O88">
        <v>50.381250150787544</v>
      </c>
      <c r="P88">
        <v>69.04169193964205</v>
      </c>
      <c r="Q88">
        <v>2.2358852426543874</v>
      </c>
      <c r="R88">
        <v>7.4158020442225858</v>
      </c>
      <c r="S88">
        <v>3.5235330342757329</v>
      </c>
      <c r="T88">
        <v>0</v>
      </c>
      <c r="U88">
        <v>266.54869089316776</v>
      </c>
      <c r="V88">
        <v>5.2645251798561148</v>
      </c>
      <c r="W88">
        <v>7.1957205634200587</v>
      </c>
      <c r="X88">
        <v>37.473034001715973</v>
      </c>
      <c r="Y88">
        <v>0</v>
      </c>
      <c r="Z88">
        <v>4.9939956000000008</v>
      </c>
      <c r="AA88">
        <v>10.835253990951498</v>
      </c>
      <c r="AB88">
        <v>10.036103886848441</v>
      </c>
      <c r="AC88">
        <v>7.4705400796673196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39.796395026399999</v>
      </c>
      <c r="AI88">
        <v>9.0523998551518652</v>
      </c>
      <c r="AJ88">
        <v>0</v>
      </c>
      <c r="AK88">
        <v>11.312558483228823</v>
      </c>
      <c r="AL88">
        <v>19.476600000000001</v>
      </c>
      <c r="AM88">
        <v>4.0144417889506103</v>
      </c>
      <c r="AN88">
        <v>0</v>
      </c>
      <c r="AO88">
        <v>7.0942200000000017</v>
      </c>
      <c r="AP88">
        <v>2.9931224025848135</v>
      </c>
      <c r="AQ88">
        <v>0</v>
      </c>
      <c r="AR88">
        <v>12.057200000000002</v>
      </c>
      <c r="AS88">
        <v>8.1023904391234858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715.883642285978</v>
      </c>
      <c r="DN88">
        <v>23.666780038729925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45.453008490547212</v>
      </c>
      <c r="L89">
        <v>47.926638779203557</v>
      </c>
      <c r="M89">
        <v>0</v>
      </c>
      <c r="N89">
        <v>29.999573549000466</v>
      </c>
      <c r="O89">
        <v>50.381250150787544</v>
      </c>
      <c r="P89">
        <v>69.04169193964205</v>
      </c>
      <c r="Q89">
        <v>2.2358852426543874</v>
      </c>
      <c r="R89">
        <v>7.4158020442225858</v>
      </c>
      <c r="S89">
        <v>3.4613149017960647</v>
      </c>
      <c r="T89">
        <v>0</v>
      </c>
      <c r="U89">
        <v>270.4765471650278</v>
      </c>
      <c r="V89">
        <v>5.2645251798561148</v>
      </c>
      <c r="W89">
        <v>7.1957205634200587</v>
      </c>
      <c r="X89">
        <v>37.473034001715973</v>
      </c>
      <c r="Y89">
        <v>0</v>
      </c>
      <c r="Z89">
        <v>4.9939956000000008</v>
      </c>
      <c r="AA89">
        <v>10.835253990951498</v>
      </c>
      <c r="AB89">
        <v>10.036103886848441</v>
      </c>
      <c r="AC89">
        <v>7.4705400796673196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39.796395026399999</v>
      </c>
      <c r="AI89">
        <v>9.0523998551518652</v>
      </c>
      <c r="AJ89">
        <v>0</v>
      </c>
      <c r="AK89">
        <v>11.312558483228823</v>
      </c>
      <c r="AL89">
        <v>19.476600000000001</v>
      </c>
      <c r="AM89">
        <v>4.0144417889506103</v>
      </c>
      <c r="AN89">
        <v>0</v>
      </c>
      <c r="AO89">
        <v>7.0942200000000017</v>
      </c>
      <c r="AP89">
        <v>2.9931224025848135</v>
      </c>
      <c r="AQ89">
        <v>0</v>
      </c>
      <c r="AR89">
        <v>12.057200000000002</v>
      </c>
      <c r="AS89">
        <v>8.1023904391234858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721.54510842451339</v>
      </c>
      <c r="DN89">
        <v>23.853956043273236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45.453008490547212</v>
      </c>
      <c r="L90">
        <v>47.926638779203557</v>
      </c>
      <c r="M90">
        <v>0</v>
      </c>
      <c r="N90">
        <v>29.999573549000466</v>
      </c>
      <c r="O90">
        <v>50.381250150787544</v>
      </c>
      <c r="P90">
        <v>69.04169193964205</v>
      </c>
      <c r="Q90">
        <v>2.2358852426543874</v>
      </c>
      <c r="R90">
        <v>7.4158020442225858</v>
      </c>
      <c r="S90">
        <v>3.5235330342757329</v>
      </c>
      <c r="T90">
        <v>0</v>
      </c>
      <c r="U90">
        <v>274.40440343688783</v>
      </c>
      <c r="V90">
        <v>5.2645251798561148</v>
      </c>
      <c r="W90">
        <v>7.1957205634200587</v>
      </c>
      <c r="X90">
        <v>37.473034001715973</v>
      </c>
      <c r="Y90">
        <v>0</v>
      </c>
      <c r="Z90">
        <v>4.9939956000000008</v>
      </c>
      <c r="AA90">
        <v>10.835253990951498</v>
      </c>
      <c r="AB90">
        <v>10.036103886848441</v>
      </c>
      <c r="AC90">
        <v>7.7616000482832241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40.252267100400005</v>
      </c>
      <c r="AI90">
        <v>9.0523998551518652</v>
      </c>
      <c r="AJ90">
        <v>0</v>
      </c>
      <c r="AK90">
        <v>11.312558483228823</v>
      </c>
      <c r="AL90">
        <v>19.476600000000001</v>
      </c>
      <c r="AM90">
        <v>4.0144417889506103</v>
      </c>
      <c r="AN90">
        <v>0</v>
      </c>
      <c r="AO90">
        <v>7.0942200000000017</v>
      </c>
      <c r="AP90">
        <v>2.9931224025848135</v>
      </c>
      <c r="AQ90">
        <v>0</v>
      </c>
      <c r="AR90">
        <v>12.057200000000002</v>
      </c>
      <c r="AS90">
        <v>8.1023904391234858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726.13053749265168</v>
      </c>
      <c r="DN90">
        <v>24.005533422090572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45.453008490547212</v>
      </c>
      <c r="L91">
        <v>51.892646786600203</v>
      </c>
      <c r="M91">
        <v>0</v>
      </c>
      <c r="N91">
        <v>29.999573549000466</v>
      </c>
      <c r="O91">
        <v>50.381250150787544</v>
      </c>
      <c r="P91">
        <v>69.04169193964205</v>
      </c>
      <c r="Q91">
        <v>3.1337855694035914</v>
      </c>
      <c r="R91">
        <v>7.4158020442225858</v>
      </c>
      <c r="S91">
        <v>4.3442218131798622</v>
      </c>
      <c r="T91">
        <v>0</v>
      </c>
      <c r="U91">
        <v>278.33225970874787</v>
      </c>
      <c r="V91">
        <v>5.2645251798561148</v>
      </c>
      <c r="W91">
        <v>6.0716996222685076</v>
      </c>
      <c r="X91">
        <v>37.473034001715973</v>
      </c>
      <c r="Y91">
        <v>0</v>
      </c>
      <c r="Z91">
        <v>4.9939956000000008</v>
      </c>
      <c r="AA91">
        <v>10.835253990951498</v>
      </c>
      <c r="AB91">
        <v>10.036103886848441</v>
      </c>
      <c r="AC91">
        <v>7.7616000482832241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40.252267100400005</v>
      </c>
      <c r="AI91">
        <v>9.0523998551518652</v>
      </c>
      <c r="AJ91">
        <v>0</v>
      </c>
      <c r="AK91">
        <v>11.312558483228823</v>
      </c>
      <c r="AL91">
        <v>19.476600000000001</v>
      </c>
      <c r="AM91">
        <v>4.0144417889506103</v>
      </c>
      <c r="AN91">
        <v>0</v>
      </c>
      <c r="AO91">
        <v>7.0942200000000017</v>
      </c>
      <c r="AP91">
        <v>2.9931224025848135</v>
      </c>
      <c r="AQ91">
        <v>0</v>
      </c>
      <c r="AR91">
        <v>12.057200000000002</v>
      </c>
      <c r="AS91">
        <v>8.1023904391234858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734.34749689217108</v>
      </c>
      <c r="DN91">
        <v>24.277006466329524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45.453008490547212</v>
      </c>
      <c r="L92">
        <v>56.37720042594394</v>
      </c>
      <c r="M92">
        <v>0</v>
      </c>
      <c r="N92">
        <v>29.999573549000466</v>
      </c>
      <c r="O92">
        <v>50.381250150787544</v>
      </c>
      <c r="P92">
        <v>69.04169193964205</v>
      </c>
      <c r="Q92">
        <v>3.1337855694035914</v>
      </c>
      <c r="R92">
        <v>7.4158020442225858</v>
      </c>
      <c r="S92">
        <v>4.3442218131798622</v>
      </c>
      <c r="T92">
        <v>0</v>
      </c>
      <c r="U92">
        <v>282.26011598060796</v>
      </c>
      <c r="V92">
        <v>5.2645251798561148</v>
      </c>
      <c r="W92">
        <v>6.0716996222685076</v>
      </c>
      <c r="X92">
        <v>37.473034001715973</v>
      </c>
      <c r="Y92">
        <v>0</v>
      </c>
      <c r="Z92">
        <v>4.9939956000000008</v>
      </c>
      <c r="AA92">
        <v>10.835253990951498</v>
      </c>
      <c r="AB92">
        <v>10.036103886848441</v>
      </c>
      <c r="AC92">
        <v>7.7616000482832241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40.252267100400005</v>
      </c>
      <c r="AI92">
        <v>9.0523998551518652</v>
      </c>
      <c r="AJ92">
        <v>0</v>
      </c>
      <c r="AK92">
        <v>11.312558483228823</v>
      </c>
      <c r="AL92">
        <v>19.476600000000001</v>
      </c>
      <c r="AM92">
        <v>4.0144417889506103</v>
      </c>
      <c r="AN92">
        <v>0</v>
      </c>
      <c r="AO92">
        <v>7.0942200000000017</v>
      </c>
      <c r="AP92">
        <v>2.9931224025848135</v>
      </c>
      <c r="AQ92">
        <v>0</v>
      </c>
      <c r="AR92">
        <v>12.057200000000002</v>
      </c>
      <c r="AS92">
        <v>8.1023904391234858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742.49070335078136</v>
      </c>
      <c r="DN92">
        <v>24.546209918923125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45.453008490547212</v>
      </c>
      <c r="L93">
        <v>59.351706431491415</v>
      </c>
      <c r="M93">
        <v>0</v>
      </c>
      <c r="N93">
        <v>29.999573549000466</v>
      </c>
      <c r="O93">
        <v>50.381250150787544</v>
      </c>
      <c r="P93">
        <v>69.04169193964205</v>
      </c>
      <c r="Q93">
        <v>3.1337855694035914</v>
      </c>
      <c r="R93">
        <v>7.4158020442225858</v>
      </c>
      <c r="S93">
        <v>4.3442218131798622</v>
      </c>
      <c r="T93">
        <v>0</v>
      </c>
      <c r="U93">
        <v>287.69365049001431</v>
      </c>
      <c r="V93">
        <v>5.2645251798561148</v>
      </c>
      <c r="W93">
        <v>6.0716996222685076</v>
      </c>
      <c r="X93">
        <v>37.473034001715973</v>
      </c>
      <c r="Y93">
        <v>0</v>
      </c>
      <c r="Z93">
        <v>4.9939956000000008</v>
      </c>
      <c r="AA93">
        <v>10.835253990951498</v>
      </c>
      <c r="AB93">
        <v>10.036103886848441</v>
      </c>
      <c r="AC93">
        <v>7.7616000482832241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40.252267100400005</v>
      </c>
      <c r="AI93">
        <v>9.0523998551518652</v>
      </c>
      <c r="AJ93">
        <v>0</v>
      </c>
      <c r="AK93">
        <v>11.312558483228823</v>
      </c>
      <c r="AL93">
        <v>19.476600000000001</v>
      </c>
      <c r="AM93">
        <v>4.0144417889506103</v>
      </c>
      <c r="AN93">
        <v>0</v>
      </c>
      <c r="AO93">
        <v>7.0942200000000017</v>
      </c>
      <c r="AP93">
        <v>2.9931224025848135</v>
      </c>
      <c r="AQ93">
        <v>0</v>
      </c>
      <c r="AR93">
        <v>12.057200000000002</v>
      </c>
      <c r="AS93">
        <v>8.1023904391234858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750.62967783266981</v>
      </c>
      <c r="DN93">
        <v>24.815275951988461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45.453008490547212</v>
      </c>
      <c r="L94">
        <v>59.351706431491415</v>
      </c>
      <c r="M94">
        <v>0</v>
      </c>
      <c r="N94">
        <v>29.999573549000466</v>
      </c>
      <c r="O94">
        <v>50.381250150787544</v>
      </c>
      <c r="P94">
        <v>69.04169193964205</v>
      </c>
      <c r="Q94">
        <v>3.1337855694035914</v>
      </c>
      <c r="R94">
        <v>7.4158020442225858</v>
      </c>
      <c r="S94">
        <v>4.3442218131798622</v>
      </c>
      <c r="T94">
        <v>0</v>
      </c>
      <c r="U94">
        <v>289.09022160889788</v>
      </c>
      <c r="V94">
        <v>5.2645251798561148</v>
      </c>
      <c r="W94">
        <v>6.0716996222685076</v>
      </c>
      <c r="X94">
        <v>37.473034001715973</v>
      </c>
      <c r="Y94">
        <v>0</v>
      </c>
      <c r="Z94">
        <v>4.9939956000000008</v>
      </c>
      <c r="AA94">
        <v>10.835253990951498</v>
      </c>
      <c r="AB94">
        <v>10.036103886848441</v>
      </c>
      <c r="AC94">
        <v>7.7616000482832241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40.252267100400005</v>
      </c>
      <c r="AI94">
        <v>9.0523998551518652</v>
      </c>
      <c r="AJ94">
        <v>0</v>
      </c>
      <c r="AK94">
        <v>11.312558483228823</v>
      </c>
      <c r="AL94">
        <v>19.476600000000001</v>
      </c>
      <c r="AM94">
        <v>4.0144417889506103</v>
      </c>
      <c r="AN94">
        <v>0</v>
      </c>
      <c r="AO94">
        <v>7.0942200000000017</v>
      </c>
      <c r="AP94">
        <v>2.9931224025848135</v>
      </c>
      <c r="AQ94">
        <v>0</v>
      </c>
      <c r="AR94">
        <v>12.057200000000002</v>
      </c>
      <c r="AS94">
        <v>8.1023904391234858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751.98155643020073</v>
      </c>
      <c r="DN94">
        <v>24.859968473341119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45.453008490547212</v>
      </c>
      <c r="L95">
        <v>59.351706431491415</v>
      </c>
      <c r="M95">
        <v>0</v>
      </c>
      <c r="N95">
        <v>29.999573549000466</v>
      </c>
      <c r="O95">
        <v>50.381250150787544</v>
      </c>
      <c r="P95">
        <v>69.04169193964205</v>
      </c>
      <c r="Q95">
        <v>3.1337855694035914</v>
      </c>
      <c r="R95">
        <v>7.4158020442225858</v>
      </c>
      <c r="S95">
        <v>4.3442218131798622</v>
      </c>
      <c r="T95">
        <v>0</v>
      </c>
      <c r="U95">
        <v>289.09022160889788</v>
      </c>
      <c r="V95">
        <v>5.2645251798561148</v>
      </c>
      <c r="W95">
        <v>6.0716996222685076</v>
      </c>
      <c r="X95">
        <v>37.473034001715973</v>
      </c>
      <c r="Y95">
        <v>0</v>
      </c>
      <c r="Z95">
        <v>4.9939956000000008</v>
      </c>
      <c r="AA95">
        <v>10.835253990951498</v>
      </c>
      <c r="AB95">
        <v>10.036103886848441</v>
      </c>
      <c r="AC95">
        <v>7.4705400796673196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39.796395026399999</v>
      </c>
      <c r="AI95">
        <v>9.0523998551518652</v>
      </c>
      <c r="AJ95">
        <v>0</v>
      </c>
      <c r="AK95">
        <v>11.312558483228823</v>
      </c>
      <c r="AL95">
        <v>19.476600000000001</v>
      </c>
      <c r="AM95">
        <v>4.0144417889506103</v>
      </c>
      <c r="AN95">
        <v>0</v>
      </c>
      <c r="AO95">
        <v>7.0942200000000017</v>
      </c>
      <c r="AP95">
        <v>1.9520363495118347</v>
      </c>
      <c r="AQ95">
        <v>0</v>
      </c>
      <c r="AR95">
        <v>12.057200000000002</v>
      </c>
      <c r="AS95">
        <v>8.1023904391234858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750.25081592679089</v>
      </c>
      <c r="DN95">
        <v>24.802690881062119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45.453008490547212</v>
      </c>
      <c r="L96">
        <v>58.360204429642259</v>
      </c>
      <c r="M96">
        <v>0</v>
      </c>
      <c r="N96">
        <v>29.999573549000466</v>
      </c>
      <c r="O96">
        <v>50.381250150787544</v>
      </c>
      <c r="P96">
        <v>69.04169193964205</v>
      </c>
      <c r="Q96">
        <v>3.1337855694035914</v>
      </c>
      <c r="R96">
        <v>7.4158020442225858</v>
      </c>
      <c r="S96">
        <v>4.3442218131798622</v>
      </c>
      <c r="T96">
        <v>0</v>
      </c>
      <c r="U96">
        <v>289.09022160889788</v>
      </c>
      <c r="V96">
        <v>5.2645251798561148</v>
      </c>
      <c r="W96">
        <v>6.0716996222685076</v>
      </c>
      <c r="X96">
        <v>37.473034001715973</v>
      </c>
      <c r="Y96">
        <v>0</v>
      </c>
      <c r="Z96">
        <v>4.9939956000000008</v>
      </c>
      <c r="AA96">
        <v>10.835253990951498</v>
      </c>
      <c r="AB96">
        <v>10.036103886848441</v>
      </c>
      <c r="AC96">
        <v>7.4705400796673196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39.796395026399999</v>
      </c>
      <c r="AI96">
        <v>9.0523998551518652</v>
      </c>
      <c r="AJ96">
        <v>0</v>
      </c>
      <c r="AK96">
        <v>11.312558483228823</v>
      </c>
      <c r="AL96">
        <v>19.476600000000001</v>
      </c>
      <c r="AM96">
        <v>4.0144417889506103</v>
      </c>
      <c r="AN96">
        <v>0</v>
      </c>
      <c r="AO96">
        <v>7.0942200000000017</v>
      </c>
      <c r="AP96">
        <v>1.3013575663412233</v>
      </c>
      <c r="AQ96">
        <v>0</v>
      </c>
      <c r="AR96">
        <v>12.057200000000002</v>
      </c>
      <c r="AS96">
        <v>8.1023904391234858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748.66122312534833</v>
      </c>
      <c r="DN96">
        <v>24.750102897485029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45.453008490547212</v>
      </c>
      <c r="L97">
        <v>58.360204429642259</v>
      </c>
      <c r="M97">
        <v>0</v>
      </c>
      <c r="N97">
        <v>29.999573549000466</v>
      </c>
      <c r="O97">
        <v>50.381250150787544</v>
      </c>
      <c r="P97">
        <v>69.04169193964205</v>
      </c>
      <c r="Q97">
        <v>3.1337855694035914</v>
      </c>
      <c r="R97">
        <v>7.4158020442225858</v>
      </c>
      <c r="S97">
        <v>4.3442218131798622</v>
      </c>
      <c r="T97">
        <v>0</v>
      </c>
      <c r="U97">
        <v>289.09022160889788</v>
      </c>
      <c r="V97">
        <v>5.2645251798561148</v>
      </c>
      <c r="W97">
        <v>6.0716996222685076</v>
      </c>
      <c r="X97">
        <v>37.473034001715973</v>
      </c>
      <c r="Y97">
        <v>0</v>
      </c>
      <c r="Z97">
        <v>4.9939956000000008</v>
      </c>
      <c r="AA97">
        <v>10.835253990951498</v>
      </c>
      <c r="AB97">
        <v>10.036103886848441</v>
      </c>
      <c r="AC97">
        <v>7.4705400796673196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39.796395026399999</v>
      </c>
      <c r="AI97">
        <v>8.0824998792932217</v>
      </c>
      <c r="AJ97">
        <v>0</v>
      </c>
      <c r="AK97">
        <v>11.312558483228823</v>
      </c>
      <c r="AL97">
        <v>19.476600000000001</v>
      </c>
      <c r="AM97">
        <v>4.0144417889506103</v>
      </c>
      <c r="AN97">
        <v>0</v>
      </c>
      <c r="AO97">
        <v>7.0942200000000017</v>
      </c>
      <c r="AP97">
        <v>1.3013575663412233</v>
      </c>
      <c r="AQ97">
        <v>0</v>
      </c>
      <c r="AR97">
        <v>12.057200000000002</v>
      </c>
      <c r="AS97">
        <v>8.1023904391234858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747.72235975944886</v>
      </c>
      <c r="DN97">
        <v>24.719066287525784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45.453008490547212</v>
      </c>
      <c r="L98">
        <v>58.360204429642259</v>
      </c>
      <c r="M98">
        <v>0</v>
      </c>
      <c r="N98">
        <v>29.999573549000466</v>
      </c>
      <c r="O98">
        <v>50.381250150787544</v>
      </c>
      <c r="P98">
        <v>69.04169193964205</v>
      </c>
      <c r="Q98">
        <v>3.1337855694035914</v>
      </c>
      <c r="R98">
        <v>7.4158020442225858</v>
      </c>
      <c r="S98">
        <v>4.3442218131798622</v>
      </c>
      <c r="T98">
        <v>0</v>
      </c>
      <c r="U98">
        <v>289.09022160889788</v>
      </c>
      <c r="V98">
        <v>5.2645251798561148</v>
      </c>
      <c r="W98">
        <v>6.0716996222685076</v>
      </c>
      <c r="X98">
        <v>37.473034001715973</v>
      </c>
      <c r="Y98">
        <v>0</v>
      </c>
      <c r="Z98">
        <v>4.9939956000000008</v>
      </c>
      <c r="AA98">
        <v>10.835253990951498</v>
      </c>
      <c r="AB98">
        <v>10.036103886848441</v>
      </c>
      <c r="AC98">
        <v>7.4705400796673196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39.796395026399999</v>
      </c>
      <c r="AI98">
        <v>8.0824998792932217</v>
      </c>
      <c r="AJ98">
        <v>0</v>
      </c>
      <c r="AK98">
        <v>11.312558483228823</v>
      </c>
      <c r="AL98">
        <v>19.476600000000001</v>
      </c>
      <c r="AM98">
        <v>4.0144417889506103</v>
      </c>
      <c r="AN98">
        <v>0</v>
      </c>
      <c r="AO98">
        <v>7.0942200000000017</v>
      </c>
      <c r="AP98">
        <v>2.9931224025848135</v>
      </c>
      <c r="AQ98">
        <v>0</v>
      </c>
      <c r="AR98">
        <v>12.057200000000002</v>
      </c>
      <c r="AS98">
        <v>8.1023904391234858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749.35988890652891</v>
      </c>
      <c r="DN98">
        <v>24.773301976689339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1.14019654625435</v>
      </c>
      <c r="L99">
        <f t="shared" si="2"/>
        <v>0.78563266100468654</v>
      </c>
      <c r="M99">
        <f t="shared" si="2"/>
        <v>0</v>
      </c>
      <c r="N99">
        <f t="shared" si="2"/>
        <v>0.67662927485770374</v>
      </c>
      <c r="O99">
        <f t="shared" si="2"/>
        <v>1.09370469821751</v>
      </c>
      <c r="P99">
        <f t="shared" si="2"/>
        <v>1.5697267672509065</v>
      </c>
      <c r="Q99">
        <f t="shared" si="2"/>
        <v>5.8980973900998226E-2</v>
      </c>
      <c r="R99">
        <f t="shared" si="2"/>
        <v>0.15741094555692756</v>
      </c>
      <c r="S99">
        <f t="shared" si="2"/>
        <v>9.1433784344986668E-2</v>
      </c>
      <c r="T99">
        <f t="shared" si="2"/>
        <v>0</v>
      </c>
      <c r="U99">
        <f t="shared" si="2"/>
        <v>5.8605426754321375</v>
      </c>
      <c r="V99">
        <f t="shared" si="2"/>
        <v>7.5951981564748097E-2</v>
      </c>
      <c r="W99">
        <f t="shared" si="2"/>
        <v>0.14039473677018405</v>
      </c>
      <c r="X99">
        <f t="shared" si="2"/>
        <v>0.68928233811740136</v>
      </c>
      <c r="Y99">
        <f t="shared" si="2"/>
        <v>0</v>
      </c>
      <c r="Z99">
        <f t="shared" si="2"/>
        <v>0.10570624020000008</v>
      </c>
      <c r="AA99">
        <f t="shared" si="2"/>
        <v>0.26004609578283616</v>
      </c>
      <c r="AB99">
        <f t="shared" si="2"/>
        <v>0.2408664932843623</v>
      </c>
      <c r="AC99">
        <f t="shared" si="2"/>
        <v>0.17935990563720089</v>
      </c>
      <c r="AD99">
        <f t="shared" si="2"/>
        <v>0.2227505289008615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0.18302918149479577</v>
      </c>
      <c r="AJ99">
        <f t="shared" si="2"/>
        <v>0</v>
      </c>
      <c r="AK99">
        <f t="shared" si="2"/>
        <v>0.2715014035974917</v>
      </c>
      <c r="AL99">
        <f t="shared" si="2"/>
        <v>0.46830894500000025</v>
      </c>
      <c r="AM99">
        <f t="shared" si="2"/>
        <v>9.6346602934814549E-2</v>
      </c>
      <c r="AN99">
        <f t="shared" si="2"/>
        <v>0</v>
      </c>
      <c r="AO99">
        <f t="shared" si="2"/>
        <v>0.14711172</v>
      </c>
      <c r="AP99">
        <f t="shared" si="2"/>
        <v>6.8679145563658089E-2</v>
      </c>
      <c r="AQ99">
        <f t="shared" si="2"/>
        <v>0</v>
      </c>
      <c r="AR99">
        <f t="shared" si="2"/>
        <v>0.29273759999999976</v>
      </c>
      <c r="AS99">
        <f t="shared" si="2"/>
        <v>0.19529521936109076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15.806926406122079</v>
      </c>
      <c r="DN99">
        <f t="shared" si="3"/>
        <v>0.52256304863045355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4.1305770227054772</v>
      </c>
      <c r="L3">
        <v>407.75447846498895</v>
      </c>
      <c r="M3">
        <v>28.224337465984586</v>
      </c>
      <c r="N3">
        <v>36.243234793886188</v>
      </c>
      <c r="O3">
        <v>0</v>
      </c>
      <c r="P3">
        <v>42.740095010254599</v>
      </c>
      <c r="Q3">
        <v>4.4403233287276009</v>
      </c>
      <c r="R3">
        <v>11.263297336963213</v>
      </c>
      <c r="S3">
        <v>5.8357681767389877</v>
      </c>
      <c r="T3">
        <v>0</v>
      </c>
      <c r="U3">
        <v>52.633382881488963</v>
      </c>
      <c r="V3">
        <v>4.7453494604316546</v>
      </c>
      <c r="W3">
        <v>12.151324225415095</v>
      </c>
      <c r="X3">
        <v>45.254524675077072</v>
      </c>
      <c r="Y3">
        <v>0</v>
      </c>
      <c r="Z3">
        <v>6.0324750000000007</v>
      </c>
      <c r="AA3">
        <v>13.086306758245618</v>
      </c>
      <c r="AB3">
        <v>12.122759863322539</v>
      </c>
      <c r="AC3">
        <v>8.9169461988419361</v>
      </c>
      <c r="AD3">
        <v>11.212219245345123</v>
      </c>
      <c r="AE3">
        <v>15.166195283901361</v>
      </c>
      <c r="AF3">
        <v>2.420000058755599</v>
      </c>
      <c r="AG3">
        <v>10.835202840648822</v>
      </c>
      <c r="AH3">
        <v>48.085310436</v>
      </c>
      <c r="AI3">
        <v>14.842799824999437</v>
      </c>
      <c r="AJ3">
        <v>0</v>
      </c>
      <c r="AK3">
        <v>13.664222828175554</v>
      </c>
      <c r="AL3">
        <v>0</v>
      </c>
      <c r="AM3">
        <v>4.8491042282362651</v>
      </c>
      <c r="AN3">
        <v>1.0330112785912458</v>
      </c>
      <c r="AO3">
        <v>4.5099600000000004</v>
      </c>
      <c r="AP3">
        <v>3.7337524114967033</v>
      </c>
      <c r="AQ3">
        <v>10.515519988522897</v>
      </c>
      <c r="AR3">
        <v>14.564100000000002</v>
      </c>
      <c r="AS3">
        <v>10.028610143278746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833.48120440773687</v>
      </c>
      <c r="DN3">
        <v>27.553984823287404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4.1305770227054772</v>
      </c>
      <c r="L4">
        <v>381.16095509101882</v>
      </c>
      <c r="M4">
        <v>28.224337465984586</v>
      </c>
      <c r="N4">
        <v>36.243234793886188</v>
      </c>
      <c r="O4">
        <v>0</v>
      </c>
      <c r="P4">
        <v>42.740095010254599</v>
      </c>
      <c r="Q4">
        <v>4.4403233287276009</v>
      </c>
      <c r="R4">
        <v>11.263297336963213</v>
      </c>
      <c r="S4">
        <v>5.8357681767389877</v>
      </c>
      <c r="T4">
        <v>0</v>
      </c>
      <c r="U4">
        <v>52.633382881488963</v>
      </c>
      <c r="V4">
        <v>4.7453494604316546</v>
      </c>
      <c r="W4">
        <v>12.151324225415095</v>
      </c>
      <c r="X4">
        <v>45.254524675077072</v>
      </c>
      <c r="Y4">
        <v>0</v>
      </c>
      <c r="Z4">
        <v>6.0324750000000007</v>
      </c>
      <c r="AA4">
        <v>13.086306758245618</v>
      </c>
      <c r="AB4">
        <v>12.122759863322539</v>
      </c>
      <c r="AC4">
        <v>8.9169461988419361</v>
      </c>
      <c r="AD4">
        <v>11.212219245345123</v>
      </c>
      <c r="AE4">
        <v>15.166195283901361</v>
      </c>
      <c r="AF4">
        <v>2.420000058755599</v>
      </c>
      <c r="AG4">
        <v>10.835202840648822</v>
      </c>
      <c r="AH4">
        <v>48.085310436</v>
      </c>
      <c r="AI4">
        <v>14.842799824999437</v>
      </c>
      <c r="AJ4">
        <v>0</v>
      </c>
      <c r="AK4">
        <v>13.664222828175554</v>
      </c>
      <c r="AL4">
        <v>0</v>
      </c>
      <c r="AM4">
        <v>4.8491042282362651</v>
      </c>
      <c r="AN4">
        <v>1.0330112785912458</v>
      </c>
      <c r="AO4">
        <v>4.5099600000000004</v>
      </c>
      <c r="AP4">
        <v>3.7337524114967033</v>
      </c>
      <c r="AQ4">
        <v>10.515519988522897</v>
      </c>
      <c r="AR4">
        <v>14.564100000000002</v>
      </c>
      <c r="AS4">
        <v>10.028610143278746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807.73867392945897</v>
      </c>
      <c r="DN4">
        <v>26.702991927595118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4.1305770227054772</v>
      </c>
      <c r="L5">
        <v>381.16095509101882</v>
      </c>
      <c r="M5">
        <v>28.224337465984586</v>
      </c>
      <c r="N5">
        <v>36.243234793886188</v>
      </c>
      <c r="O5">
        <v>0</v>
      </c>
      <c r="P5">
        <v>42.740095010254599</v>
      </c>
      <c r="Q5">
        <v>4.4403233287276009</v>
      </c>
      <c r="R5">
        <v>11.261575323497858</v>
      </c>
      <c r="S5">
        <v>5.8357681767389877</v>
      </c>
      <c r="T5">
        <v>0</v>
      </c>
      <c r="U5">
        <v>52.633382881488963</v>
      </c>
      <c r="V5">
        <v>4.7453494604316546</v>
      </c>
      <c r="W5">
        <v>11.730461962085643</v>
      </c>
      <c r="X5">
        <v>45.254524675077072</v>
      </c>
      <c r="Y5">
        <v>0</v>
      </c>
      <c r="Z5">
        <v>6.0324750000000007</v>
      </c>
      <c r="AA5">
        <v>13.086306758245618</v>
      </c>
      <c r="AB5">
        <v>12.122759863322539</v>
      </c>
      <c r="AC5">
        <v>8.9169461988419361</v>
      </c>
      <c r="AD5">
        <v>11.212219245345123</v>
      </c>
      <c r="AE5">
        <v>15.166195283901361</v>
      </c>
      <c r="AF5">
        <v>2.420000058755599</v>
      </c>
      <c r="AG5">
        <v>10.835202840648822</v>
      </c>
      <c r="AH5">
        <v>48.085310436</v>
      </c>
      <c r="AI5">
        <v>14.842799824999437</v>
      </c>
      <c r="AJ5">
        <v>0</v>
      </c>
      <c r="AK5">
        <v>13.664222828175554</v>
      </c>
      <c r="AL5">
        <v>0</v>
      </c>
      <c r="AM5">
        <v>4.8491042282362651</v>
      </c>
      <c r="AN5">
        <v>1.0330112785912458</v>
      </c>
      <c r="AO5">
        <v>4.5099600000000004</v>
      </c>
      <c r="AP5">
        <v>3.7337524114967033</v>
      </c>
      <c r="AQ5">
        <v>10.515519988522897</v>
      </c>
      <c r="AR5">
        <v>14.564100000000002</v>
      </c>
      <c r="AS5">
        <v>10.028610143278746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807.32960773677974</v>
      </c>
      <c r="DN5">
        <v>26.689473843479586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4.1305770227054772</v>
      </c>
      <c r="L6">
        <v>363.57462386195482</v>
      </c>
      <c r="M6">
        <v>28.224337465984586</v>
      </c>
      <c r="N6">
        <v>36.243234793886188</v>
      </c>
      <c r="O6">
        <v>0</v>
      </c>
      <c r="P6">
        <v>42.740095010254599</v>
      </c>
      <c r="Q6">
        <v>4.4403233287276009</v>
      </c>
      <c r="R6">
        <v>11.261575323497858</v>
      </c>
      <c r="S6">
        <v>5.8357681767389877</v>
      </c>
      <c r="T6">
        <v>0</v>
      </c>
      <c r="U6">
        <v>52.633382881488963</v>
      </c>
      <c r="V6">
        <v>4.7453494604316546</v>
      </c>
      <c r="W6">
        <v>11.730461962085643</v>
      </c>
      <c r="X6">
        <v>45.254524675077072</v>
      </c>
      <c r="Y6">
        <v>0</v>
      </c>
      <c r="Z6">
        <v>6.0324750000000007</v>
      </c>
      <c r="AA6">
        <v>13.086306758245618</v>
      </c>
      <c r="AB6">
        <v>12.122759863322539</v>
      </c>
      <c r="AC6">
        <v>8.9169461988419361</v>
      </c>
      <c r="AD6">
        <v>11.212219245345123</v>
      </c>
      <c r="AE6">
        <v>15.166195283901361</v>
      </c>
      <c r="AF6">
        <v>2.420000058755599</v>
      </c>
      <c r="AG6">
        <v>10.835202840648822</v>
      </c>
      <c r="AH6">
        <v>48.085310436</v>
      </c>
      <c r="AI6">
        <v>14.842799824999437</v>
      </c>
      <c r="AJ6">
        <v>0</v>
      </c>
      <c r="AK6">
        <v>13.664222828175554</v>
      </c>
      <c r="AL6">
        <v>0</v>
      </c>
      <c r="AM6">
        <v>4.8491042282362651</v>
      </c>
      <c r="AN6">
        <v>1.0330112785912458</v>
      </c>
      <c r="AO6">
        <v>4.5099600000000004</v>
      </c>
      <c r="AP6">
        <v>3.7337524114967033</v>
      </c>
      <c r="AQ6">
        <v>10.515519988522897</v>
      </c>
      <c r="AR6">
        <v>14.564100000000002</v>
      </c>
      <c r="AS6">
        <v>10.028610143278746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790.30603910704588</v>
      </c>
      <c r="DN6">
        <v>26.126711244149558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4.1305770227054772</v>
      </c>
      <c r="L7">
        <v>337.19512701835902</v>
      </c>
      <c r="M7">
        <v>28.224337465984586</v>
      </c>
      <c r="N7">
        <v>36.243234793886188</v>
      </c>
      <c r="O7">
        <v>0</v>
      </c>
      <c r="P7">
        <v>42.740095010254599</v>
      </c>
      <c r="Q7">
        <v>4.4403233287276009</v>
      </c>
      <c r="R7">
        <v>11.261575323497858</v>
      </c>
      <c r="S7">
        <v>5.8357681767389877</v>
      </c>
      <c r="T7">
        <v>0</v>
      </c>
      <c r="U7">
        <v>52.288245944561162</v>
      </c>
      <c r="V7">
        <v>4.7453494604316546</v>
      </c>
      <c r="W7">
        <v>11.730461962085643</v>
      </c>
      <c r="X7">
        <v>45.254524675077072</v>
      </c>
      <c r="Y7">
        <v>0</v>
      </c>
      <c r="Z7">
        <v>6.0324750000000007</v>
      </c>
      <c r="AA7">
        <v>13.086306758245618</v>
      </c>
      <c r="AB7">
        <v>12.122759863322539</v>
      </c>
      <c r="AC7">
        <v>8.9169461988419361</v>
      </c>
      <c r="AD7">
        <v>11.212219245345123</v>
      </c>
      <c r="AE7">
        <v>15.166195283901361</v>
      </c>
      <c r="AF7">
        <v>2.420000058755599</v>
      </c>
      <c r="AG7">
        <v>10.835202840648822</v>
      </c>
      <c r="AH7">
        <v>48.085310436</v>
      </c>
      <c r="AI7">
        <v>9.7649998541661969</v>
      </c>
      <c r="AJ7">
        <v>0</v>
      </c>
      <c r="AK7">
        <v>13.664222828175554</v>
      </c>
      <c r="AL7">
        <v>0</v>
      </c>
      <c r="AM7">
        <v>4.8491042282362651</v>
      </c>
      <c r="AN7">
        <v>1.0330112785912458</v>
      </c>
      <c r="AO7">
        <v>4.5099600000000004</v>
      </c>
      <c r="AP7">
        <v>3.7337524114967033</v>
      </c>
      <c r="AQ7">
        <v>7.8866399196602703</v>
      </c>
      <c r="AR7">
        <v>14.564100000000002</v>
      </c>
      <c r="AS7">
        <v>10.028610143278746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756.97652790733514</v>
      </c>
      <c r="DN7">
        <v>25.024908623640759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4.1305770227054772</v>
      </c>
      <c r="L8">
        <v>319.60879578929513</v>
      </c>
      <c r="M8">
        <v>28.224337465984586</v>
      </c>
      <c r="N8">
        <v>36.243234793886188</v>
      </c>
      <c r="O8">
        <v>0</v>
      </c>
      <c r="P8">
        <v>42.740095010254599</v>
      </c>
      <c r="Q8">
        <v>4.4403233287276009</v>
      </c>
      <c r="R8">
        <v>11.261575323497858</v>
      </c>
      <c r="S8">
        <v>5.8357681767389877</v>
      </c>
      <c r="T8">
        <v>0</v>
      </c>
      <c r="U8">
        <v>52.288245944561162</v>
      </c>
      <c r="V8">
        <v>4.7453494604316546</v>
      </c>
      <c r="W8">
        <v>11.730461962085643</v>
      </c>
      <c r="X8">
        <v>45.254524675077072</v>
      </c>
      <c r="Y8">
        <v>0</v>
      </c>
      <c r="Z8">
        <v>6.0324750000000007</v>
      </c>
      <c r="AA8">
        <v>13.086306758245618</v>
      </c>
      <c r="AB8">
        <v>12.122759863322539</v>
      </c>
      <c r="AC8">
        <v>8.9169461988419361</v>
      </c>
      <c r="AD8">
        <v>11.212219245345123</v>
      </c>
      <c r="AE8">
        <v>15.166195283901361</v>
      </c>
      <c r="AF8">
        <v>2.420000058755599</v>
      </c>
      <c r="AG8">
        <v>10.835202840648822</v>
      </c>
      <c r="AH8">
        <v>48.085310436</v>
      </c>
      <c r="AI8">
        <v>9.7649998541661969</v>
      </c>
      <c r="AJ8">
        <v>0</v>
      </c>
      <c r="AK8">
        <v>13.664222828175554</v>
      </c>
      <c r="AL8">
        <v>0</v>
      </c>
      <c r="AM8">
        <v>4.8491042282362651</v>
      </c>
      <c r="AN8">
        <v>1.0330112785912458</v>
      </c>
      <c r="AO8">
        <v>4.5099600000000004</v>
      </c>
      <c r="AP8">
        <v>3.7337524114967033</v>
      </c>
      <c r="AQ8">
        <v>5.2577601377252492</v>
      </c>
      <c r="AR8">
        <v>14.564100000000002</v>
      </c>
      <c r="AS8">
        <v>10.028610143278746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737.40820351325829</v>
      </c>
      <c r="DN8">
        <v>24.378022006718577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4.1305770227054772</v>
      </c>
      <c r="L9">
        <v>310.8156301747631</v>
      </c>
      <c r="M9">
        <v>28.224337465984586</v>
      </c>
      <c r="N9">
        <v>36.243234793886188</v>
      </c>
      <c r="O9">
        <v>0</v>
      </c>
      <c r="P9">
        <v>42.740095010254599</v>
      </c>
      <c r="Q9">
        <v>4.4403233287276009</v>
      </c>
      <c r="R9">
        <v>11.261575323497858</v>
      </c>
      <c r="S9">
        <v>5.8357681767389877</v>
      </c>
      <c r="T9">
        <v>0</v>
      </c>
      <c r="U9">
        <v>52.288245944561162</v>
      </c>
      <c r="V9">
        <v>4.7453494604316546</v>
      </c>
      <c r="W9">
        <v>11.730461962085643</v>
      </c>
      <c r="X9">
        <v>41.83532937176269</v>
      </c>
      <c r="Y9">
        <v>0</v>
      </c>
      <c r="Z9">
        <v>6.0324750000000007</v>
      </c>
      <c r="AA9">
        <v>13.086306758245618</v>
      </c>
      <c r="AB9">
        <v>12.122759863322539</v>
      </c>
      <c r="AC9">
        <v>8.9169461988419361</v>
      </c>
      <c r="AD9">
        <v>11.212219245345123</v>
      </c>
      <c r="AE9">
        <v>15.166195283901361</v>
      </c>
      <c r="AF9">
        <v>2.420000058755599</v>
      </c>
      <c r="AG9">
        <v>10.835202840648822</v>
      </c>
      <c r="AH9">
        <v>48.085310436</v>
      </c>
      <c r="AI9">
        <v>9.7649998541661969</v>
      </c>
      <c r="AJ9">
        <v>0</v>
      </c>
      <c r="AK9">
        <v>13.664222828175554</v>
      </c>
      <c r="AL9">
        <v>0</v>
      </c>
      <c r="AM9">
        <v>4.8491042282362651</v>
      </c>
      <c r="AN9">
        <v>1.0330112785912458</v>
      </c>
      <c r="AO9">
        <v>4.5099600000000004</v>
      </c>
      <c r="AP9">
        <v>3.7337524114967033</v>
      </c>
      <c r="AQ9">
        <v>5.2577601377252492</v>
      </c>
      <c r="AR9">
        <v>14.564100000000002</v>
      </c>
      <c r="AS9">
        <v>10.028610143278746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725.58674331736177</v>
      </c>
      <c r="DN9">
        <v>23.987121284768659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4.1305770227054772</v>
      </c>
      <c r="L10">
        <v>284.43613333116724</v>
      </c>
      <c r="M10">
        <v>28.224337465984586</v>
      </c>
      <c r="N10">
        <v>36.243234793886188</v>
      </c>
      <c r="O10">
        <v>0</v>
      </c>
      <c r="P10">
        <v>42.740095010254599</v>
      </c>
      <c r="Q10">
        <v>4.4403233287276009</v>
      </c>
      <c r="R10">
        <v>11.261575323497858</v>
      </c>
      <c r="S10">
        <v>5.8357681767389877</v>
      </c>
      <c r="T10">
        <v>0</v>
      </c>
      <c r="U10">
        <v>52.288245944561162</v>
      </c>
      <c r="V10">
        <v>4.7453494604316546</v>
      </c>
      <c r="W10">
        <v>11.730461962085643</v>
      </c>
      <c r="X10">
        <v>41.83532937176269</v>
      </c>
      <c r="Y10">
        <v>0</v>
      </c>
      <c r="Z10">
        <v>6.0324750000000007</v>
      </c>
      <c r="AA10">
        <v>13.086306758245618</v>
      </c>
      <c r="AB10">
        <v>12.122759863322539</v>
      </c>
      <c r="AC10">
        <v>8.9169461988419361</v>
      </c>
      <c r="AD10">
        <v>11.212219245345123</v>
      </c>
      <c r="AE10">
        <v>15.166195283901361</v>
      </c>
      <c r="AF10">
        <v>2.420000058755599</v>
      </c>
      <c r="AG10">
        <v>10.835202840648822</v>
      </c>
      <c r="AH10">
        <v>48.085310436</v>
      </c>
      <c r="AI10">
        <v>9.7649998541661969</v>
      </c>
      <c r="AJ10">
        <v>0</v>
      </c>
      <c r="AK10">
        <v>13.664222828175554</v>
      </c>
      <c r="AL10">
        <v>0</v>
      </c>
      <c r="AM10">
        <v>4.8491042282362651</v>
      </c>
      <c r="AN10">
        <v>1.0330112785912458</v>
      </c>
      <c r="AO10">
        <v>4.5099600000000004</v>
      </c>
      <c r="AP10">
        <v>3.7337524114967033</v>
      </c>
      <c r="AQ10">
        <v>5.2577601377252492</v>
      </c>
      <c r="AR10">
        <v>15.918900000000004</v>
      </c>
      <c r="AS10">
        <v>10.028610143278746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701.36283677276094</v>
      </c>
      <c r="DN10">
        <v>23.186330985773647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3.3510584500504601</v>
      </c>
      <c r="L11">
        <v>266.8498021021033</v>
      </c>
      <c r="M11">
        <v>28.224337465984586</v>
      </c>
      <c r="N11">
        <v>36.243234793886188</v>
      </c>
      <c r="O11">
        <v>0</v>
      </c>
      <c r="P11">
        <v>42.740095010254599</v>
      </c>
      <c r="Q11">
        <v>4.4403233287276009</v>
      </c>
      <c r="R11">
        <v>11.261575323497858</v>
      </c>
      <c r="S11">
        <v>5.8357681767389877</v>
      </c>
      <c r="T11">
        <v>0</v>
      </c>
      <c r="U11">
        <v>52.288245944561162</v>
      </c>
      <c r="V11">
        <v>4.7453494604316546</v>
      </c>
      <c r="W11">
        <v>10.979719758534261</v>
      </c>
      <c r="X11">
        <v>41.834071581556458</v>
      </c>
      <c r="Y11">
        <v>0</v>
      </c>
      <c r="Z11">
        <v>6.0324750000000007</v>
      </c>
      <c r="AA11">
        <v>13.086306758245618</v>
      </c>
      <c r="AB11">
        <v>12.122759863322539</v>
      </c>
      <c r="AC11">
        <v>8.9169461988419361</v>
      </c>
      <c r="AD11">
        <v>11.212219245345123</v>
      </c>
      <c r="AE11">
        <v>15.166195283901361</v>
      </c>
      <c r="AF11">
        <v>2.420000058755599</v>
      </c>
      <c r="AG11">
        <v>10.835202840648822</v>
      </c>
      <c r="AH11">
        <v>48.085310436</v>
      </c>
      <c r="AI11">
        <v>5.859000145833801</v>
      </c>
      <c r="AJ11">
        <v>0</v>
      </c>
      <c r="AK11">
        <v>13.664222828175554</v>
      </c>
      <c r="AL11">
        <v>0</v>
      </c>
      <c r="AM11">
        <v>4.8491042282362651</v>
      </c>
      <c r="AN11">
        <v>1.0330112785912458</v>
      </c>
      <c r="AO11">
        <v>4.5099600000000004</v>
      </c>
      <c r="AP11">
        <v>3.7337524114967033</v>
      </c>
      <c r="AQ11">
        <v>5.2577601377252492</v>
      </c>
      <c r="AR11">
        <v>15.918900000000004</v>
      </c>
      <c r="AS11">
        <v>10.028610143278746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679.07574205868207</v>
      </c>
      <c r="DN11">
        <v>22.449576196043633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2.5577730964166774</v>
      </c>
      <c r="L12">
        <v>240.47030525850749</v>
      </c>
      <c r="M12">
        <v>28.224337465984586</v>
      </c>
      <c r="N12">
        <v>36.243234793886188</v>
      </c>
      <c r="O12">
        <v>0</v>
      </c>
      <c r="P12">
        <v>42.740095010254599</v>
      </c>
      <c r="Q12">
        <v>2.7410716360945648</v>
      </c>
      <c r="R12">
        <v>11.261575323497858</v>
      </c>
      <c r="S12">
        <v>4.3934205918486908</v>
      </c>
      <c r="T12">
        <v>0</v>
      </c>
      <c r="U12">
        <v>52.288245944561162</v>
      </c>
      <c r="V12">
        <v>4.7453494604316546</v>
      </c>
      <c r="W12">
        <v>10.979719758534261</v>
      </c>
      <c r="X12">
        <v>41.834071581556458</v>
      </c>
      <c r="Y12">
        <v>0</v>
      </c>
      <c r="Z12">
        <v>6.0324750000000007</v>
      </c>
      <c r="AA12">
        <v>13.086306758245618</v>
      </c>
      <c r="AB12">
        <v>12.122759863322539</v>
      </c>
      <c r="AC12">
        <v>8.9169461988419361</v>
      </c>
      <c r="AD12">
        <v>11.212219245345123</v>
      </c>
      <c r="AE12">
        <v>15.166195283901361</v>
      </c>
      <c r="AF12">
        <v>2.420000058755599</v>
      </c>
      <c r="AG12">
        <v>10.835202840648822</v>
      </c>
      <c r="AH12">
        <v>48.085310436</v>
      </c>
      <c r="AI12">
        <v>5.859000145833801</v>
      </c>
      <c r="AJ12">
        <v>0</v>
      </c>
      <c r="AK12">
        <v>13.664222828175554</v>
      </c>
      <c r="AL12">
        <v>0</v>
      </c>
      <c r="AM12">
        <v>4.8491042282362651</v>
      </c>
      <c r="AN12">
        <v>1.0330112785912458</v>
      </c>
      <c r="AO12">
        <v>4.5099600000000004</v>
      </c>
      <c r="AP12">
        <v>3.7337524114967033</v>
      </c>
      <c r="AQ12">
        <v>5.2577601377252492</v>
      </c>
      <c r="AR12">
        <v>14.564100000000002</v>
      </c>
      <c r="AS12">
        <v>10.028610143278746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648.41966572987099</v>
      </c>
      <c r="DN12">
        <v>21.436471050101598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2.5577730964166774</v>
      </c>
      <c r="L13">
        <v>210.71777206809116</v>
      </c>
      <c r="M13">
        <v>28.224337465984586</v>
      </c>
      <c r="N13">
        <v>36.243234793886188</v>
      </c>
      <c r="O13">
        <v>0</v>
      </c>
      <c r="P13">
        <v>42.740095010254599</v>
      </c>
      <c r="Q13">
        <v>2.7410716360945648</v>
      </c>
      <c r="R13">
        <v>7.6405245022299262</v>
      </c>
      <c r="S13">
        <v>4.3987363572778611</v>
      </c>
      <c r="T13">
        <v>0</v>
      </c>
      <c r="U13">
        <v>51.943109007633367</v>
      </c>
      <c r="V13">
        <v>4.7453494604316546</v>
      </c>
      <c r="W13">
        <v>6.9517734175874626</v>
      </c>
      <c r="X13">
        <v>41.834071581556458</v>
      </c>
      <c r="Y13">
        <v>0</v>
      </c>
      <c r="Z13">
        <v>6.0324750000000007</v>
      </c>
      <c r="AA13">
        <v>13.086306758245618</v>
      </c>
      <c r="AB13">
        <v>12.122759863322539</v>
      </c>
      <c r="AC13">
        <v>8.9169461988419361</v>
      </c>
      <c r="AD13">
        <v>11.212219245345123</v>
      </c>
      <c r="AE13">
        <v>15.166195283901361</v>
      </c>
      <c r="AF13">
        <v>2.420000058755599</v>
      </c>
      <c r="AG13">
        <v>10.835202840648822</v>
      </c>
      <c r="AH13">
        <v>48.085310436</v>
      </c>
      <c r="AI13">
        <v>5.859000145833801</v>
      </c>
      <c r="AJ13">
        <v>0</v>
      </c>
      <c r="AK13">
        <v>13.664222828175554</v>
      </c>
      <c r="AL13">
        <v>0</v>
      </c>
      <c r="AM13">
        <v>4.8491042282362651</v>
      </c>
      <c r="AN13">
        <v>1.0330112785912458</v>
      </c>
      <c r="AO13">
        <v>4.5099600000000004</v>
      </c>
      <c r="AP13">
        <v>3.7337524114967033</v>
      </c>
      <c r="AQ13">
        <v>5.2577601377252492</v>
      </c>
      <c r="AR13">
        <v>14.564100000000002</v>
      </c>
      <c r="AS13">
        <v>10.028610143278746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611.88599297585574</v>
      </c>
      <c r="DN13">
        <v>20.228792279987193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2.5577730964166774</v>
      </c>
      <c r="L14">
        <v>210.70939833647643</v>
      </c>
      <c r="M14">
        <v>28.224337465984586</v>
      </c>
      <c r="N14">
        <v>36.243234793886188</v>
      </c>
      <c r="O14">
        <v>0</v>
      </c>
      <c r="P14">
        <v>42.740095010254599</v>
      </c>
      <c r="Q14">
        <v>2.7410716360945648</v>
      </c>
      <c r="R14">
        <v>7.2704919045346594</v>
      </c>
      <c r="S14">
        <v>4.3987363572778611</v>
      </c>
      <c r="T14">
        <v>0</v>
      </c>
      <c r="U14">
        <v>51.943109007633367</v>
      </c>
      <c r="V14">
        <v>4.7453494604316546</v>
      </c>
      <c r="W14">
        <v>6.9517734175874626</v>
      </c>
      <c r="X14">
        <v>41.834071581556458</v>
      </c>
      <c r="Y14">
        <v>0</v>
      </c>
      <c r="Z14">
        <v>6.0324750000000007</v>
      </c>
      <c r="AA14">
        <v>13.086306758245618</v>
      </c>
      <c r="AB14">
        <v>12.122759863322539</v>
      </c>
      <c r="AC14">
        <v>8.9169461988419361</v>
      </c>
      <c r="AD14">
        <v>11.212219245345123</v>
      </c>
      <c r="AE14">
        <v>15.166195283901361</v>
      </c>
      <c r="AF14">
        <v>2.420000058755599</v>
      </c>
      <c r="AG14">
        <v>10.835202840648822</v>
      </c>
      <c r="AH14">
        <v>48.085310436</v>
      </c>
      <c r="AI14">
        <v>5.859000145833801</v>
      </c>
      <c r="AJ14">
        <v>0</v>
      </c>
      <c r="AK14">
        <v>13.664222828175554</v>
      </c>
      <c r="AL14">
        <v>0</v>
      </c>
      <c r="AM14">
        <v>4.8491042282362651</v>
      </c>
      <c r="AN14">
        <v>1.0330112785912458</v>
      </c>
      <c r="AO14">
        <v>4.5099600000000004</v>
      </c>
      <c r="AP14">
        <v>3.7337524114967033</v>
      </c>
      <c r="AQ14">
        <v>5.2577601377252492</v>
      </c>
      <c r="AR14">
        <v>14.564100000000002</v>
      </c>
      <c r="AS14">
        <v>10.028610143278746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611.51969594647846</v>
      </c>
      <c r="DN14">
        <v>20.216682980054426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2.5577730964166774</v>
      </c>
      <c r="L15">
        <v>210.70939833647643</v>
      </c>
      <c r="M15">
        <v>28.224337465984586</v>
      </c>
      <c r="N15">
        <v>36.243234793886188</v>
      </c>
      <c r="O15">
        <v>0</v>
      </c>
      <c r="P15">
        <v>42.740095010254599</v>
      </c>
      <c r="Q15">
        <v>2.7410716360945648</v>
      </c>
      <c r="R15">
        <v>7.2704919045346594</v>
      </c>
      <c r="S15">
        <v>4.3987363572778611</v>
      </c>
      <c r="T15">
        <v>0</v>
      </c>
      <c r="U15">
        <v>51.943109007633367</v>
      </c>
      <c r="V15">
        <v>2.8721860071942444</v>
      </c>
      <c r="W15">
        <v>6.9517734175874626</v>
      </c>
      <c r="X15">
        <v>43.752293679494109</v>
      </c>
      <c r="Y15">
        <v>0</v>
      </c>
      <c r="Z15">
        <v>6.0324750000000007</v>
      </c>
      <c r="AA15">
        <v>13.086306758245618</v>
      </c>
      <c r="AB15">
        <v>12.122759863322539</v>
      </c>
      <c r="AC15">
        <v>8.9169461988419361</v>
      </c>
      <c r="AD15">
        <v>11.212219245345123</v>
      </c>
      <c r="AE15">
        <v>15.166195283901361</v>
      </c>
      <c r="AF15">
        <v>2.420000058755599</v>
      </c>
      <c r="AG15">
        <v>10.835202840648822</v>
      </c>
      <c r="AH15">
        <v>48.085310436</v>
      </c>
      <c r="AI15">
        <v>5.859000145833801</v>
      </c>
      <c r="AJ15">
        <v>0</v>
      </c>
      <c r="AK15">
        <v>13.664222828175554</v>
      </c>
      <c r="AL15">
        <v>0</v>
      </c>
      <c r="AM15">
        <v>4.8491042282362651</v>
      </c>
      <c r="AN15">
        <v>1.0330112785912458</v>
      </c>
      <c r="AO15">
        <v>4.5099600000000004</v>
      </c>
      <c r="AP15">
        <v>3.5372391266810874</v>
      </c>
      <c r="AQ15">
        <v>2.6288797819350203</v>
      </c>
      <c r="AR15">
        <v>14.564100000000002</v>
      </c>
      <c r="AS15">
        <v>9.7859424472527454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608.59338236269934</v>
      </c>
      <c r="DN15">
        <v>20.119993871901908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2.5577730964166774</v>
      </c>
      <c r="L16">
        <v>210.70939833647643</v>
      </c>
      <c r="M16">
        <v>28.224337465984586</v>
      </c>
      <c r="N16">
        <v>36.243234793886188</v>
      </c>
      <c r="O16">
        <v>0</v>
      </c>
      <c r="P16">
        <v>42.740095010254599</v>
      </c>
      <c r="Q16">
        <v>2.7410716360945648</v>
      </c>
      <c r="R16">
        <v>7.2704919045346594</v>
      </c>
      <c r="S16">
        <v>4.3987363572778611</v>
      </c>
      <c r="T16">
        <v>0</v>
      </c>
      <c r="U16">
        <v>51.943109007633367</v>
      </c>
      <c r="V16">
        <v>2.8721860071942444</v>
      </c>
      <c r="W16">
        <v>6.9517734175874626</v>
      </c>
      <c r="X16">
        <v>43.752293679494109</v>
      </c>
      <c r="Y16">
        <v>0</v>
      </c>
      <c r="Z16">
        <v>6.0324750000000007</v>
      </c>
      <c r="AA16">
        <v>13.086306758245618</v>
      </c>
      <c r="AB16">
        <v>12.122759863322539</v>
      </c>
      <c r="AC16">
        <v>8.9169461988419361</v>
      </c>
      <c r="AD16">
        <v>11.212219245345123</v>
      </c>
      <c r="AE16">
        <v>15.166195283901361</v>
      </c>
      <c r="AF16">
        <v>2.420000058755599</v>
      </c>
      <c r="AG16">
        <v>10.835202840648822</v>
      </c>
      <c r="AH16">
        <v>48.085310436</v>
      </c>
      <c r="AI16">
        <v>5.859000145833801</v>
      </c>
      <c r="AJ16">
        <v>0</v>
      </c>
      <c r="AK16">
        <v>13.664222828175554</v>
      </c>
      <c r="AL16">
        <v>0</v>
      </c>
      <c r="AM16">
        <v>4.8491042282362651</v>
      </c>
      <c r="AN16">
        <v>1.0330112785912458</v>
      </c>
      <c r="AO16">
        <v>4.5099600000000004</v>
      </c>
      <c r="AP16">
        <v>3.5372391266810874</v>
      </c>
      <c r="AQ16">
        <v>2.6288797819350203</v>
      </c>
      <c r="AR16">
        <v>14.564100000000002</v>
      </c>
      <c r="AS16">
        <v>9.7859424472527454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608.59338236269934</v>
      </c>
      <c r="DN16">
        <v>20.119993871901908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2.5577730964166774</v>
      </c>
      <c r="L17">
        <v>210.70939833647643</v>
      </c>
      <c r="M17">
        <v>28.224337465984586</v>
      </c>
      <c r="N17">
        <v>36.243234793886188</v>
      </c>
      <c r="O17">
        <v>0</v>
      </c>
      <c r="P17">
        <v>42.740095010254599</v>
      </c>
      <c r="Q17">
        <v>2.7410716360945648</v>
      </c>
      <c r="R17">
        <v>7.2722139180000136</v>
      </c>
      <c r="S17">
        <v>4.3987363572778611</v>
      </c>
      <c r="T17">
        <v>0</v>
      </c>
      <c r="U17">
        <v>51.943109007633367</v>
      </c>
      <c r="V17">
        <v>2.8721860071942444</v>
      </c>
      <c r="W17">
        <v>6.9517734175874626</v>
      </c>
      <c r="X17">
        <v>31.514608529028571</v>
      </c>
      <c r="Y17">
        <v>0</v>
      </c>
      <c r="Z17">
        <v>6.0324750000000007</v>
      </c>
      <c r="AA17">
        <v>13.086306758245618</v>
      </c>
      <c r="AB17">
        <v>12.122759863322539</v>
      </c>
      <c r="AC17">
        <v>8.9169461988419361</v>
      </c>
      <c r="AD17">
        <v>11.212219245345123</v>
      </c>
      <c r="AE17">
        <v>15.166195283901361</v>
      </c>
      <c r="AF17">
        <v>2.420000058755599</v>
      </c>
      <c r="AG17">
        <v>10.835202840648822</v>
      </c>
      <c r="AH17">
        <v>48.085310436</v>
      </c>
      <c r="AI17">
        <v>9.7649998541661969</v>
      </c>
      <c r="AJ17">
        <v>0</v>
      </c>
      <c r="AK17">
        <v>13.664222828175554</v>
      </c>
      <c r="AL17">
        <v>0</v>
      </c>
      <c r="AM17">
        <v>4.8491042282362651</v>
      </c>
      <c r="AN17">
        <v>1.0330112785912458</v>
      </c>
      <c r="AO17">
        <v>4.5099600000000004</v>
      </c>
      <c r="AP17">
        <v>3.5372391266810874</v>
      </c>
      <c r="AQ17">
        <v>2.6288797819350203</v>
      </c>
      <c r="AR17">
        <v>15.918900000000004</v>
      </c>
      <c r="AS17">
        <v>9.7859424472527454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601.84180059009827</v>
      </c>
      <c r="DN17">
        <v>19.896412215835181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2.5577730964166774</v>
      </c>
      <c r="L18">
        <v>210.70939833647643</v>
      </c>
      <c r="M18">
        <v>28.224337465984586</v>
      </c>
      <c r="N18">
        <v>36.243234793886188</v>
      </c>
      <c r="O18">
        <v>0</v>
      </c>
      <c r="P18">
        <v>42.740095010254599</v>
      </c>
      <c r="Q18">
        <v>2.7410716360945648</v>
      </c>
      <c r="R18">
        <v>7.2722139180000136</v>
      </c>
      <c r="S18">
        <v>4.3987363572778611</v>
      </c>
      <c r="T18">
        <v>0</v>
      </c>
      <c r="U18">
        <v>51.943109007633367</v>
      </c>
      <c r="V18">
        <v>2.8721860071942444</v>
      </c>
      <c r="W18">
        <v>6.9517734175874626</v>
      </c>
      <c r="X18">
        <v>31.514608529028571</v>
      </c>
      <c r="Y18">
        <v>0</v>
      </c>
      <c r="Z18">
        <v>6.0324750000000007</v>
      </c>
      <c r="AA18">
        <v>13.086306758245618</v>
      </c>
      <c r="AB18">
        <v>12.122759863322539</v>
      </c>
      <c r="AC18">
        <v>8.9169461988419361</v>
      </c>
      <c r="AD18">
        <v>11.212219245345123</v>
      </c>
      <c r="AE18">
        <v>15.166195283901361</v>
      </c>
      <c r="AF18">
        <v>2.420000058755599</v>
      </c>
      <c r="AG18">
        <v>10.835202840648822</v>
      </c>
      <c r="AH18">
        <v>48.085310436</v>
      </c>
      <c r="AI18">
        <v>9.7649998541661969</v>
      </c>
      <c r="AJ18">
        <v>0</v>
      </c>
      <c r="AK18">
        <v>13.664222828175554</v>
      </c>
      <c r="AL18">
        <v>0</v>
      </c>
      <c r="AM18">
        <v>4.8491042282362651</v>
      </c>
      <c r="AN18">
        <v>1.0330112785912458</v>
      </c>
      <c r="AO18">
        <v>4.5099600000000004</v>
      </c>
      <c r="AP18">
        <v>3.5372391266810874</v>
      </c>
      <c r="AQ18">
        <v>2.6288797819350203</v>
      </c>
      <c r="AR18">
        <v>15.918900000000004</v>
      </c>
      <c r="AS18">
        <v>9.7859424472527454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601.84180059009827</v>
      </c>
      <c r="DN18">
        <v>19.896412215835181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2.5577730964166774</v>
      </c>
      <c r="L19">
        <v>210.70939833647643</v>
      </c>
      <c r="M19">
        <v>28.224337465984586</v>
      </c>
      <c r="N19">
        <v>36.243234793886188</v>
      </c>
      <c r="O19">
        <v>0</v>
      </c>
      <c r="P19">
        <v>42.740095010254599</v>
      </c>
      <c r="Q19">
        <v>2.7410716360945648</v>
      </c>
      <c r="R19">
        <v>5.7361084221509442</v>
      </c>
      <c r="S19">
        <v>4.3987363572778611</v>
      </c>
      <c r="T19">
        <v>0</v>
      </c>
      <c r="U19">
        <v>51.943109007633367</v>
      </c>
      <c r="V19">
        <v>2.8721860071942444</v>
      </c>
      <c r="W19">
        <v>6.9517734175874626</v>
      </c>
      <c r="X19">
        <v>31.514608529028571</v>
      </c>
      <c r="Y19">
        <v>0</v>
      </c>
      <c r="Z19">
        <v>6.0324750000000007</v>
      </c>
      <c r="AA19">
        <v>13.086306758245618</v>
      </c>
      <c r="AB19">
        <v>12.122759863322539</v>
      </c>
      <c r="AC19">
        <v>8.9169461988419361</v>
      </c>
      <c r="AD19">
        <v>11.212219245345123</v>
      </c>
      <c r="AE19">
        <v>15.166195283901361</v>
      </c>
      <c r="AF19">
        <v>2.420000058755599</v>
      </c>
      <c r="AG19">
        <v>10.835202840648822</v>
      </c>
      <c r="AH19">
        <v>48.085310436</v>
      </c>
      <c r="AI19">
        <v>9.7649998541661969</v>
      </c>
      <c r="AJ19">
        <v>0</v>
      </c>
      <c r="AK19">
        <v>13.664222828175554</v>
      </c>
      <c r="AL19">
        <v>0</v>
      </c>
      <c r="AM19">
        <v>4.8491042282362651</v>
      </c>
      <c r="AN19">
        <v>1.0330112785912458</v>
      </c>
      <c r="AO19">
        <v>4.5099600000000004</v>
      </c>
      <c r="AP19">
        <v>3.5372391266810874</v>
      </c>
      <c r="AQ19">
        <v>0</v>
      </c>
      <c r="AR19">
        <v>14.564100000000002</v>
      </c>
      <c r="AS19">
        <v>9.7859424472527454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596.49864825743634</v>
      </c>
      <c r="DN19">
        <v>19.719779270713136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2.5577730964166774</v>
      </c>
      <c r="L20">
        <v>210.70939833647643</v>
      </c>
      <c r="M20">
        <v>28.224337465984586</v>
      </c>
      <c r="N20">
        <v>36.243234793886188</v>
      </c>
      <c r="O20">
        <v>0</v>
      </c>
      <c r="P20">
        <v>42.740095010254599</v>
      </c>
      <c r="Q20">
        <v>2.7410716360945648</v>
      </c>
      <c r="R20">
        <v>5.7361084221509442</v>
      </c>
      <c r="S20">
        <v>4.3987363572778611</v>
      </c>
      <c r="T20">
        <v>0</v>
      </c>
      <c r="U20">
        <v>51.943109007633367</v>
      </c>
      <c r="V20">
        <v>2.8721860071942444</v>
      </c>
      <c r="W20">
        <v>6.9517734175874626</v>
      </c>
      <c r="X20">
        <v>31.514608529028571</v>
      </c>
      <c r="Y20">
        <v>0</v>
      </c>
      <c r="Z20">
        <v>6.0324750000000007</v>
      </c>
      <c r="AA20">
        <v>13.086306758245618</v>
      </c>
      <c r="AB20">
        <v>12.122759863322539</v>
      </c>
      <c r="AC20">
        <v>8.9169461988419361</v>
      </c>
      <c r="AD20">
        <v>11.212219245345123</v>
      </c>
      <c r="AE20">
        <v>15.166195283901361</v>
      </c>
      <c r="AF20">
        <v>2.420000058755599</v>
      </c>
      <c r="AG20">
        <v>10.835202840648822</v>
      </c>
      <c r="AH20">
        <v>48.085310436</v>
      </c>
      <c r="AI20">
        <v>9.7649998541661969</v>
      </c>
      <c r="AJ20">
        <v>0</v>
      </c>
      <c r="AK20">
        <v>13.664222828175554</v>
      </c>
      <c r="AL20">
        <v>0</v>
      </c>
      <c r="AM20">
        <v>4.8491042282362651</v>
      </c>
      <c r="AN20">
        <v>1.0330112785912458</v>
      </c>
      <c r="AO20">
        <v>4.5099600000000004</v>
      </c>
      <c r="AP20">
        <v>3.5372391266810874</v>
      </c>
      <c r="AQ20">
        <v>0</v>
      </c>
      <c r="AR20">
        <v>14.564100000000002</v>
      </c>
      <c r="AS20">
        <v>9.7859424472527454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596.49864825743634</v>
      </c>
      <c r="DN20">
        <v>19.719779270713136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2.5577730964166774</v>
      </c>
      <c r="L21">
        <v>210.70939833647643</v>
      </c>
      <c r="M21">
        <v>28.224337465984586</v>
      </c>
      <c r="N21">
        <v>36.243234793886188</v>
      </c>
      <c r="O21">
        <v>0</v>
      </c>
      <c r="P21">
        <v>41.417999999999999</v>
      </c>
      <c r="Q21">
        <v>2.7410716360945648</v>
      </c>
      <c r="R21">
        <v>6.6436043825625362</v>
      </c>
      <c r="S21">
        <v>4.3987363572778611</v>
      </c>
      <c r="T21">
        <v>0</v>
      </c>
      <c r="U21">
        <v>51.943109007633367</v>
      </c>
      <c r="V21">
        <v>4.4677255755395686</v>
      </c>
      <c r="W21">
        <v>5.337466021816641</v>
      </c>
      <c r="X21">
        <v>31.514608529028571</v>
      </c>
      <c r="Y21">
        <v>0</v>
      </c>
      <c r="Z21">
        <v>6.0324750000000007</v>
      </c>
      <c r="AA21">
        <v>13.086306758245618</v>
      </c>
      <c r="AB21">
        <v>12.122759863322539</v>
      </c>
      <c r="AC21">
        <v>8.9169461988419361</v>
      </c>
      <c r="AD21">
        <v>11.212219245345123</v>
      </c>
      <c r="AE21">
        <v>15.166195283901361</v>
      </c>
      <c r="AF21">
        <v>2.420000058755599</v>
      </c>
      <c r="AG21">
        <v>10.835202840648822</v>
      </c>
      <c r="AH21">
        <v>48.085310436</v>
      </c>
      <c r="AI21">
        <v>10.936799824999436</v>
      </c>
      <c r="AJ21">
        <v>0</v>
      </c>
      <c r="AK21">
        <v>13.664222828175554</v>
      </c>
      <c r="AL21">
        <v>0</v>
      </c>
      <c r="AM21">
        <v>4.8491042282362651</v>
      </c>
      <c r="AN21">
        <v>1.0330112785912458</v>
      </c>
      <c r="AO21">
        <v>4.5099600000000004</v>
      </c>
      <c r="AP21">
        <v>3.5372391266810874</v>
      </c>
      <c r="AQ21">
        <v>0</v>
      </c>
      <c r="AR21">
        <v>14.564100000000002</v>
      </c>
      <c r="AS21">
        <v>9.7859424472527454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597.21343328321086</v>
      </c>
      <c r="DN21">
        <v>19.74342733850342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2.5577730964166774</v>
      </c>
      <c r="L22">
        <v>210.70939833647643</v>
      </c>
      <c r="M22">
        <v>28.224337465984586</v>
      </c>
      <c r="N22">
        <v>36.243234793886188</v>
      </c>
      <c r="O22">
        <v>0</v>
      </c>
      <c r="P22">
        <v>41.417999999999999</v>
      </c>
      <c r="Q22">
        <v>2.7410716360945648</v>
      </c>
      <c r="R22">
        <v>6.6436043825625362</v>
      </c>
      <c r="S22">
        <v>4.3987363572778611</v>
      </c>
      <c r="T22">
        <v>0</v>
      </c>
      <c r="U22">
        <v>51.943109007633367</v>
      </c>
      <c r="V22">
        <v>4.4677255755395686</v>
      </c>
      <c r="W22">
        <v>5.337466021816641</v>
      </c>
      <c r="X22">
        <v>31.514608529028571</v>
      </c>
      <c r="Y22">
        <v>0</v>
      </c>
      <c r="Z22">
        <v>6.0324750000000007</v>
      </c>
      <c r="AA22">
        <v>13.086306758245618</v>
      </c>
      <c r="AB22">
        <v>12.122759863322539</v>
      </c>
      <c r="AC22">
        <v>8.9169461988419361</v>
      </c>
      <c r="AD22">
        <v>11.212219245345123</v>
      </c>
      <c r="AE22">
        <v>15.166195283901361</v>
      </c>
      <c r="AF22">
        <v>2.420000058755599</v>
      </c>
      <c r="AG22">
        <v>10.835202840648822</v>
      </c>
      <c r="AH22">
        <v>48.085310436</v>
      </c>
      <c r="AI22">
        <v>10.936799824999436</v>
      </c>
      <c r="AJ22">
        <v>0</v>
      </c>
      <c r="AK22">
        <v>13.664222828175554</v>
      </c>
      <c r="AL22">
        <v>0</v>
      </c>
      <c r="AM22">
        <v>4.8491042282362651</v>
      </c>
      <c r="AN22">
        <v>1.0330112785912458</v>
      </c>
      <c r="AO22">
        <v>4.5099600000000004</v>
      </c>
      <c r="AP22">
        <v>3.5372391266810874</v>
      </c>
      <c r="AQ22">
        <v>0</v>
      </c>
      <c r="AR22">
        <v>14.564100000000002</v>
      </c>
      <c r="AS22">
        <v>9.7859424472527454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597.21343328321086</v>
      </c>
      <c r="DN22">
        <v>19.74342733850342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2.5577730964166774</v>
      </c>
      <c r="L23">
        <v>210.70939833647643</v>
      </c>
      <c r="M23">
        <v>28.224337465984586</v>
      </c>
      <c r="N23">
        <v>36.243234793886188</v>
      </c>
      <c r="O23">
        <v>0</v>
      </c>
      <c r="P23">
        <v>41.417999999999999</v>
      </c>
      <c r="Q23">
        <v>2.7410716360945648</v>
      </c>
      <c r="R23">
        <v>7.2812771467650315</v>
      </c>
      <c r="S23">
        <v>4.3987363572778611</v>
      </c>
      <c r="T23">
        <v>0</v>
      </c>
      <c r="U23">
        <v>51.943109007633367</v>
      </c>
      <c r="V23">
        <v>2.8721860071942444</v>
      </c>
      <c r="W23">
        <v>7.0131236017462744</v>
      </c>
      <c r="X23">
        <v>31.514608529028571</v>
      </c>
      <c r="Y23">
        <v>0</v>
      </c>
      <c r="Z23">
        <v>6.0324750000000007</v>
      </c>
      <c r="AA23">
        <v>13.086306758245618</v>
      </c>
      <c r="AB23">
        <v>12.122759863322539</v>
      </c>
      <c r="AC23">
        <v>8.9169461988419361</v>
      </c>
      <c r="AD23">
        <v>11.212219245345123</v>
      </c>
      <c r="AE23">
        <v>15.166195283901361</v>
      </c>
      <c r="AF23">
        <v>2.420000058755599</v>
      </c>
      <c r="AG23">
        <v>10.835202840648822</v>
      </c>
      <c r="AH23">
        <v>48.085310436</v>
      </c>
      <c r="AI23">
        <v>10.936799824999436</v>
      </c>
      <c r="AJ23">
        <v>0</v>
      </c>
      <c r="AK23">
        <v>13.664222828175554</v>
      </c>
      <c r="AL23">
        <v>0</v>
      </c>
      <c r="AM23">
        <v>4.8491042282362651</v>
      </c>
      <c r="AN23">
        <v>1.0330112785912458</v>
      </c>
      <c r="AO23">
        <v>4.5099600000000004</v>
      </c>
      <c r="AP23">
        <v>3.5372391266810874</v>
      </c>
      <c r="AQ23">
        <v>0</v>
      </c>
      <c r="AR23">
        <v>14.564100000000002</v>
      </c>
      <c r="AS23">
        <v>9.7859424472527454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597.908273873795</v>
      </c>
      <c r="DN23">
        <v>19.766377523706108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2.5577730964166774</v>
      </c>
      <c r="L24">
        <v>210.70939833647643</v>
      </c>
      <c r="M24">
        <v>28.224337465984586</v>
      </c>
      <c r="N24">
        <v>36.243234793886188</v>
      </c>
      <c r="O24">
        <v>0</v>
      </c>
      <c r="P24">
        <v>41.417999999999999</v>
      </c>
      <c r="Q24">
        <v>2.7410716360945648</v>
      </c>
      <c r="R24">
        <v>7.2812771467650315</v>
      </c>
      <c r="S24">
        <v>4.3987363572778611</v>
      </c>
      <c r="T24">
        <v>0</v>
      </c>
      <c r="U24">
        <v>51.943109007633367</v>
      </c>
      <c r="V24">
        <v>2.8721860071942444</v>
      </c>
      <c r="W24">
        <v>7.0131236017462744</v>
      </c>
      <c r="X24">
        <v>31.514608529028571</v>
      </c>
      <c r="Y24">
        <v>0</v>
      </c>
      <c r="Z24">
        <v>6.0324750000000007</v>
      </c>
      <c r="AA24">
        <v>13.086306758245618</v>
      </c>
      <c r="AB24">
        <v>12.122759863322539</v>
      </c>
      <c r="AC24">
        <v>8.9169461988419361</v>
      </c>
      <c r="AD24">
        <v>11.212219245345123</v>
      </c>
      <c r="AE24">
        <v>15.166195283901361</v>
      </c>
      <c r="AF24">
        <v>2.420000058755599</v>
      </c>
      <c r="AG24">
        <v>10.835202840648822</v>
      </c>
      <c r="AH24">
        <v>48.085310436</v>
      </c>
      <c r="AI24">
        <v>20.067465517399736</v>
      </c>
      <c r="AJ24">
        <v>0</v>
      </c>
      <c r="AK24">
        <v>13.664222828175554</v>
      </c>
      <c r="AL24">
        <v>0</v>
      </c>
      <c r="AM24">
        <v>4.8491042282362651</v>
      </c>
      <c r="AN24">
        <v>1.0330112785912458</v>
      </c>
      <c r="AO24">
        <v>4.5099600000000004</v>
      </c>
      <c r="AP24">
        <v>3.5372391266810874</v>
      </c>
      <c r="AQ24">
        <v>0</v>
      </c>
      <c r="AR24">
        <v>14.564100000000002</v>
      </c>
      <c r="AS24">
        <v>9.7859424472527454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606.74675804470439</v>
      </c>
      <c r="DN24">
        <v>20.058559045196962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2.5577730964166774</v>
      </c>
      <c r="L25">
        <v>210.70939833647643</v>
      </c>
      <c r="M25">
        <v>28.224337465984586</v>
      </c>
      <c r="N25">
        <v>36.243234793886188</v>
      </c>
      <c r="O25">
        <v>0</v>
      </c>
      <c r="P25">
        <v>41.417999999999999</v>
      </c>
      <c r="Q25">
        <v>2.7410716360945648</v>
      </c>
      <c r="R25">
        <v>7.2812771467650315</v>
      </c>
      <c r="S25">
        <v>4.3987363572778611</v>
      </c>
      <c r="T25">
        <v>0</v>
      </c>
      <c r="U25">
        <v>51.943109007633367</v>
      </c>
      <c r="V25">
        <v>2.8721860071942444</v>
      </c>
      <c r="W25">
        <v>7.0131236017462744</v>
      </c>
      <c r="X25">
        <v>31.514608529028571</v>
      </c>
      <c r="Y25">
        <v>0</v>
      </c>
      <c r="Z25">
        <v>6.0324750000000007</v>
      </c>
      <c r="AA25">
        <v>13.086306758245618</v>
      </c>
      <c r="AB25">
        <v>12.122759863322539</v>
      </c>
      <c r="AC25">
        <v>8.9169461988419361</v>
      </c>
      <c r="AD25">
        <v>11.212219245345123</v>
      </c>
      <c r="AE25">
        <v>15.166195283901361</v>
      </c>
      <c r="AF25">
        <v>2.420000058755599</v>
      </c>
      <c r="AG25">
        <v>10.835202840648822</v>
      </c>
      <c r="AH25">
        <v>48.085310436</v>
      </c>
      <c r="AI25">
        <v>20.067465517399736</v>
      </c>
      <c r="AJ25">
        <v>0</v>
      </c>
      <c r="AK25">
        <v>13.664222828175554</v>
      </c>
      <c r="AL25">
        <v>0</v>
      </c>
      <c r="AM25">
        <v>4.8491042282362651</v>
      </c>
      <c r="AN25">
        <v>1.0330112785912458</v>
      </c>
      <c r="AO25">
        <v>8.1179280000000009</v>
      </c>
      <c r="AP25">
        <v>3.5372391266810874</v>
      </c>
      <c r="AQ25">
        <v>0</v>
      </c>
      <c r="AR25">
        <v>14.564100000000002</v>
      </c>
      <c r="AS25">
        <v>9.7859424472527454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610.2392710687044</v>
      </c>
      <c r="DN25">
        <v>20.174014021196957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2.5577730964166774</v>
      </c>
      <c r="L26">
        <v>210.70939833647643</v>
      </c>
      <c r="M26">
        <v>28.224337465984586</v>
      </c>
      <c r="N26">
        <v>36.243234793886188</v>
      </c>
      <c r="O26">
        <v>0</v>
      </c>
      <c r="P26">
        <v>41.417999999999999</v>
      </c>
      <c r="Q26">
        <v>2.7410716360945648</v>
      </c>
      <c r="R26">
        <v>9.0146498588372186</v>
      </c>
      <c r="S26">
        <v>4.3987363572778611</v>
      </c>
      <c r="T26">
        <v>0</v>
      </c>
      <c r="U26">
        <v>51.943109007633367</v>
      </c>
      <c r="V26">
        <v>4.4677255755395686</v>
      </c>
      <c r="W26">
        <v>7.0131236017462744</v>
      </c>
      <c r="X26">
        <v>31.514608529028571</v>
      </c>
      <c r="Y26">
        <v>0</v>
      </c>
      <c r="Z26">
        <v>6.0324750000000007</v>
      </c>
      <c r="AA26">
        <v>13.086306758245618</v>
      </c>
      <c r="AB26">
        <v>12.122759863322539</v>
      </c>
      <c r="AC26">
        <v>8.9169461988419361</v>
      </c>
      <c r="AD26">
        <v>11.212219245345123</v>
      </c>
      <c r="AE26">
        <v>15.166195283901361</v>
      </c>
      <c r="AF26">
        <v>2.420000058755599</v>
      </c>
      <c r="AG26">
        <v>10.835202840648822</v>
      </c>
      <c r="AH26">
        <v>48.085310436</v>
      </c>
      <c r="AI26">
        <v>20.067465517399736</v>
      </c>
      <c r="AJ26">
        <v>0</v>
      </c>
      <c r="AK26">
        <v>13.664222828175554</v>
      </c>
      <c r="AL26">
        <v>0</v>
      </c>
      <c r="AM26">
        <v>4.8491042282362651</v>
      </c>
      <c r="AN26">
        <v>1.0330112785912458</v>
      </c>
      <c r="AO26">
        <v>8.1179280000000009</v>
      </c>
      <c r="AP26">
        <v>3.5372391266810874</v>
      </c>
      <c r="AQ26">
        <v>0</v>
      </c>
      <c r="AR26">
        <v>14.564100000000002</v>
      </c>
      <c r="AS26">
        <v>9.7859424472527454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613.46165821657007</v>
      </c>
      <c r="DN26">
        <v>20.280539153748787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2.5694180391118331</v>
      </c>
      <c r="L27">
        <v>210.70939833647643</v>
      </c>
      <c r="M27">
        <v>28.224337465984586</v>
      </c>
      <c r="N27">
        <v>36.243234793886188</v>
      </c>
      <c r="O27">
        <v>0</v>
      </c>
      <c r="P27">
        <v>41.417999999999999</v>
      </c>
      <c r="Q27">
        <v>2.7410716360945648</v>
      </c>
      <c r="R27">
        <v>9.0146498588372186</v>
      </c>
      <c r="S27">
        <v>4.3987363572778611</v>
      </c>
      <c r="T27">
        <v>0</v>
      </c>
      <c r="U27">
        <v>52.409043872485903</v>
      </c>
      <c r="V27">
        <v>4.4677255755395686</v>
      </c>
      <c r="W27">
        <v>7.0131236017462744</v>
      </c>
      <c r="X27">
        <v>31.514608529028571</v>
      </c>
      <c r="Y27">
        <v>0</v>
      </c>
      <c r="Z27">
        <v>6.0324750000000007</v>
      </c>
      <c r="AA27">
        <v>13.086306758245618</v>
      </c>
      <c r="AB27">
        <v>12.122759863322539</v>
      </c>
      <c r="AC27">
        <v>8.9169461988419361</v>
      </c>
      <c r="AD27">
        <v>11.212219245345123</v>
      </c>
      <c r="AE27">
        <v>15.166195283901361</v>
      </c>
      <c r="AF27">
        <v>2.420000058755599</v>
      </c>
      <c r="AG27">
        <v>10.835202840648822</v>
      </c>
      <c r="AH27">
        <v>48.085310436</v>
      </c>
      <c r="AI27">
        <v>20.067465517399736</v>
      </c>
      <c r="AJ27">
        <v>0</v>
      </c>
      <c r="AK27">
        <v>13.664222828175554</v>
      </c>
      <c r="AL27">
        <v>0</v>
      </c>
      <c r="AM27">
        <v>4.8491042282362651</v>
      </c>
      <c r="AN27">
        <v>1.0330112785912458</v>
      </c>
      <c r="AO27">
        <v>8.1179280000000009</v>
      </c>
      <c r="AP27">
        <v>3.5372391266810874</v>
      </c>
      <c r="AQ27">
        <v>0</v>
      </c>
      <c r="AR27">
        <v>14.564100000000002</v>
      </c>
      <c r="AS27">
        <v>9.7859424472527454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613.92395472175519</v>
      </c>
      <c r="DN27">
        <v>20.295822456111356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2.5694180391118331</v>
      </c>
      <c r="L28">
        <v>210.70939833647643</v>
      </c>
      <c r="M28">
        <v>28.224337465984586</v>
      </c>
      <c r="N28">
        <v>36.243234793886188</v>
      </c>
      <c r="O28">
        <v>0</v>
      </c>
      <c r="P28">
        <v>41.417999999999999</v>
      </c>
      <c r="Q28">
        <v>2.7410716360945648</v>
      </c>
      <c r="R28">
        <v>9.0146498588372186</v>
      </c>
      <c r="S28">
        <v>4.3987363572778611</v>
      </c>
      <c r="T28">
        <v>0</v>
      </c>
      <c r="U28">
        <v>52.460814413025055</v>
      </c>
      <c r="V28">
        <v>4.4677255755395686</v>
      </c>
      <c r="W28">
        <v>7.0131236017462744</v>
      </c>
      <c r="X28">
        <v>31.514608529028571</v>
      </c>
      <c r="Y28">
        <v>0</v>
      </c>
      <c r="Z28">
        <v>6.0324750000000007</v>
      </c>
      <c r="AA28">
        <v>13.086306758245618</v>
      </c>
      <c r="AB28">
        <v>12.122759863322539</v>
      </c>
      <c r="AC28">
        <v>8.9169461988419361</v>
      </c>
      <c r="AD28">
        <v>11.212219245345123</v>
      </c>
      <c r="AE28">
        <v>15.166195283901361</v>
      </c>
      <c r="AF28">
        <v>2.420000058755599</v>
      </c>
      <c r="AG28">
        <v>10.835202840648822</v>
      </c>
      <c r="AH28">
        <v>48.085310436</v>
      </c>
      <c r="AI28">
        <v>20.067465517399736</v>
      </c>
      <c r="AJ28">
        <v>0</v>
      </c>
      <c r="AK28">
        <v>13.664222828175554</v>
      </c>
      <c r="AL28">
        <v>0</v>
      </c>
      <c r="AM28">
        <v>4.8491042282362651</v>
      </c>
      <c r="AN28">
        <v>1.0330112785912458</v>
      </c>
      <c r="AO28">
        <v>8.1179280000000009</v>
      </c>
      <c r="AP28">
        <v>3.5372391266810874</v>
      </c>
      <c r="AQ28">
        <v>0</v>
      </c>
      <c r="AR28">
        <v>15.918900000000004</v>
      </c>
      <c r="AS28">
        <v>9.7859424472527454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615.28551492175518</v>
      </c>
      <c r="DN28">
        <v>20.34083279665052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2.5694180391118331</v>
      </c>
      <c r="L29">
        <v>210.70939833647643</v>
      </c>
      <c r="M29">
        <v>28.224337465984586</v>
      </c>
      <c r="N29">
        <v>36.243234793886188</v>
      </c>
      <c r="O29">
        <v>0</v>
      </c>
      <c r="P29">
        <v>41.417999999999999</v>
      </c>
      <c r="Q29">
        <v>2.7410716360945648</v>
      </c>
      <c r="R29">
        <v>9.0146498588372186</v>
      </c>
      <c r="S29">
        <v>4.3987363572778611</v>
      </c>
      <c r="T29">
        <v>0</v>
      </c>
      <c r="U29">
        <v>52.460814413025055</v>
      </c>
      <c r="V29">
        <v>4.4677255755395686</v>
      </c>
      <c r="W29">
        <v>8.608228389875384</v>
      </c>
      <c r="X29">
        <v>31.514608529028571</v>
      </c>
      <c r="Y29">
        <v>0</v>
      </c>
      <c r="Z29">
        <v>6.0324750000000007</v>
      </c>
      <c r="AA29">
        <v>13.086306758245618</v>
      </c>
      <c r="AB29">
        <v>12.122759863322539</v>
      </c>
      <c r="AC29">
        <v>8.9169461988419361</v>
      </c>
      <c r="AD29">
        <v>11.212219245345123</v>
      </c>
      <c r="AE29">
        <v>15.166195283901361</v>
      </c>
      <c r="AF29">
        <v>2.420000058755599</v>
      </c>
      <c r="AG29">
        <v>10.835202840648822</v>
      </c>
      <c r="AH29">
        <v>48.085310436</v>
      </c>
      <c r="AI29">
        <v>20.067465517399736</v>
      </c>
      <c r="AJ29">
        <v>0</v>
      </c>
      <c r="AK29">
        <v>13.664222828175554</v>
      </c>
      <c r="AL29">
        <v>0</v>
      </c>
      <c r="AM29">
        <v>4.8491042282362651</v>
      </c>
      <c r="AN29">
        <v>1.0330112785912458</v>
      </c>
      <c r="AO29">
        <v>8.1179280000000009</v>
      </c>
      <c r="AP29">
        <v>3.5372391266810874</v>
      </c>
      <c r="AQ29">
        <v>0</v>
      </c>
      <c r="AR29">
        <v>15.918900000000004</v>
      </c>
      <c r="AS29">
        <v>9.7859424472527454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616.82959452636794</v>
      </c>
      <c r="DN29">
        <v>20.39185798016678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2.5694180391118331</v>
      </c>
      <c r="L30">
        <v>210.70939833647643</v>
      </c>
      <c r="M30">
        <v>28.224337465984586</v>
      </c>
      <c r="N30">
        <v>36.243234793886188</v>
      </c>
      <c r="O30">
        <v>0</v>
      </c>
      <c r="P30">
        <v>41.417999999999999</v>
      </c>
      <c r="Q30">
        <v>2.7410716360945648</v>
      </c>
      <c r="R30">
        <v>9.0146498588372186</v>
      </c>
      <c r="S30">
        <v>4.3987363572778611</v>
      </c>
      <c r="T30">
        <v>0</v>
      </c>
      <c r="U30">
        <v>52.460814413025055</v>
      </c>
      <c r="V30">
        <v>4.4677255755395686</v>
      </c>
      <c r="W30">
        <v>8.608228389875384</v>
      </c>
      <c r="X30">
        <v>31.514608529028571</v>
      </c>
      <c r="Y30">
        <v>0</v>
      </c>
      <c r="Z30">
        <v>6.0324750000000007</v>
      </c>
      <c r="AA30">
        <v>13.086306758245618</v>
      </c>
      <c r="AB30">
        <v>12.122759863322539</v>
      </c>
      <c r="AC30">
        <v>8.9169461988419361</v>
      </c>
      <c r="AD30">
        <v>11.212219245345123</v>
      </c>
      <c r="AE30">
        <v>15.166195283901361</v>
      </c>
      <c r="AF30">
        <v>2.420000058755599</v>
      </c>
      <c r="AG30">
        <v>10.835202840648822</v>
      </c>
      <c r="AH30">
        <v>48.085310436</v>
      </c>
      <c r="AI30">
        <v>10.54620002916676</v>
      </c>
      <c r="AJ30">
        <v>0</v>
      </c>
      <c r="AK30">
        <v>13.664222828175554</v>
      </c>
      <c r="AL30">
        <v>0</v>
      </c>
      <c r="AM30">
        <v>4.8491042282362651</v>
      </c>
      <c r="AN30">
        <v>1.0330112785912458</v>
      </c>
      <c r="AO30">
        <v>8.1179280000000009</v>
      </c>
      <c r="AP30">
        <v>3.5372391266810874</v>
      </c>
      <c r="AQ30">
        <v>0</v>
      </c>
      <c r="AR30">
        <v>14.564100000000002</v>
      </c>
      <c r="AS30">
        <v>9.7859424472527454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606.30156328309249</v>
      </c>
      <c r="DN30">
        <v>20.043823735209504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2.5721756223058287</v>
      </c>
      <c r="L31">
        <v>211.47406169079829</v>
      </c>
      <c r="M31">
        <v>28.224337465984586</v>
      </c>
      <c r="N31">
        <v>36.243234793886188</v>
      </c>
      <c r="O31">
        <v>0</v>
      </c>
      <c r="P31">
        <v>41.417999999999999</v>
      </c>
      <c r="Q31">
        <v>2.7410716360945648</v>
      </c>
      <c r="R31">
        <v>7.3326354431001306</v>
      </c>
      <c r="S31">
        <v>4.4057957664827443</v>
      </c>
      <c r="T31">
        <v>0</v>
      </c>
      <c r="U31">
        <v>52.460814413025055</v>
      </c>
      <c r="V31">
        <v>2.8721860071942444</v>
      </c>
      <c r="W31">
        <v>7.0131236017462744</v>
      </c>
      <c r="X31">
        <v>31.514608529028571</v>
      </c>
      <c r="Y31">
        <v>0</v>
      </c>
      <c r="Z31">
        <v>6.0324750000000007</v>
      </c>
      <c r="AA31">
        <v>13.086306758245618</v>
      </c>
      <c r="AB31">
        <v>12.122759863322539</v>
      </c>
      <c r="AC31">
        <v>8.9169461988419361</v>
      </c>
      <c r="AD31">
        <v>11.212219245345123</v>
      </c>
      <c r="AE31">
        <v>15.166195283901361</v>
      </c>
      <c r="AF31">
        <v>2.420000058755599</v>
      </c>
      <c r="AG31">
        <v>10.835202840648822</v>
      </c>
      <c r="AH31">
        <v>48.085310436</v>
      </c>
      <c r="AI31">
        <v>9.7649998541661969</v>
      </c>
      <c r="AJ31">
        <v>0</v>
      </c>
      <c r="AK31">
        <v>13.664222828175554</v>
      </c>
      <c r="AL31">
        <v>0</v>
      </c>
      <c r="AM31">
        <v>4.8491042282362651</v>
      </c>
      <c r="AN31">
        <v>1.0330112785912458</v>
      </c>
      <c r="AO31">
        <v>8.1179280000000009</v>
      </c>
      <c r="AP31">
        <v>3.5372391266810874</v>
      </c>
      <c r="AQ31">
        <v>0</v>
      </c>
      <c r="AR31">
        <v>14.564100000000002</v>
      </c>
      <c r="AS31">
        <v>9.7859424472527454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601.57830740232384</v>
      </c>
      <c r="DN31">
        <v>19.887701015486623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2.5721756223058287</v>
      </c>
      <c r="L32">
        <v>211.47406169079829</v>
      </c>
      <c r="M32">
        <v>28.224337465984586</v>
      </c>
      <c r="N32">
        <v>36.243234793886188</v>
      </c>
      <c r="O32">
        <v>0</v>
      </c>
      <c r="P32">
        <v>41.417999999999999</v>
      </c>
      <c r="Q32">
        <v>2.7410716360945648</v>
      </c>
      <c r="R32">
        <v>7.3326354431001306</v>
      </c>
      <c r="S32">
        <v>4.4057957664827443</v>
      </c>
      <c r="T32">
        <v>0</v>
      </c>
      <c r="U32">
        <v>52.460814413025055</v>
      </c>
      <c r="V32">
        <v>2.8721860071942444</v>
      </c>
      <c r="W32">
        <v>7.0131236017462744</v>
      </c>
      <c r="X32">
        <v>31.514608529028571</v>
      </c>
      <c r="Y32">
        <v>0</v>
      </c>
      <c r="Z32">
        <v>6.0324750000000007</v>
      </c>
      <c r="AA32">
        <v>13.086306758245618</v>
      </c>
      <c r="AB32">
        <v>12.122759863322539</v>
      </c>
      <c r="AC32">
        <v>8.9169461988419361</v>
      </c>
      <c r="AD32">
        <v>11.212219245345123</v>
      </c>
      <c r="AE32">
        <v>15.166195283901361</v>
      </c>
      <c r="AF32">
        <v>2.420000058755599</v>
      </c>
      <c r="AG32">
        <v>10.835202840648822</v>
      </c>
      <c r="AH32">
        <v>48.085310436</v>
      </c>
      <c r="AI32">
        <v>9.7649998541661969</v>
      </c>
      <c r="AJ32">
        <v>0</v>
      </c>
      <c r="AK32">
        <v>13.664222828175554</v>
      </c>
      <c r="AL32">
        <v>0</v>
      </c>
      <c r="AM32">
        <v>4.8491042282362651</v>
      </c>
      <c r="AN32">
        <v>1.0330112785912458</v>
      </c>
      <c r="AO32">
        <v>8.1179280000000009</v>
      </c>
      <c r="AP32">
        <v>3.5372391266810874</v>
      </c>
      <c r="AQ32">
        <v>0</v>
      </c>
      <c r="AR32">
        <v>14.564100000000002</v>
      </c>
      <c r="AS32">
        <v>9.7859424472527454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601.57830740232384</v>
      </c>
      <c r="DN32">
        <v>19.887701015486623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2.5721756223058287</v>
      </c>
      <c r="L33">
        <v>211.47406169079829</v>
      </c>
      <c r="M33">
        <v>28.224337465984586</v>
      </c>
      <c r="N33">
        <v>36.243234793886188</v>
      </c>
      <c r="O33">
        <v>0</v>
      </c>
      <c r="P33">
        <v>41.417999999999999</v>
      </c>
      <c r="Q33">
        <v>2.7410716360945648</v>
      </c>
      <c r="R33">
        <v>6.9044172188410764</v>
      </c>
      <c r="S33">
        <v>4.4057957664827443</v>
      </c>
      <c r="T33">
        <v>0</v>
      </c>
      <c r="U33">
        <v>52.460814413025055</v>
      </c>
      <c r="V33">
        <v>1.5341726618705036</v>
      </c>
      <c r="W33">
        <v>4.0323101795460161</v>
      </c>
      <c r="X33">
        <v>31.514608529028571</v>
      </c>
      <c r="Y33">
        <v>0</v>
      </c>
      <c r="Z33">
        <v>6.0324750000000007</v>
      </c>
      <c r="AA33">
        <v>13.086306758245618</v>
      </c>
      <c r="AB33">
        <v>12.122759863322539</v>
      </c>
      <c r="AC33">
        <v>8.9169461988419361</v>
      </c>
      <c r="AD33">
        <v>11.212219245345123</v>
      </c>
      <c r="AE33">
        <v>15.166195283901361</v>
      </c>
      <c r="AF33">
        <v>2.420000058755599</v>
      </c>
      <c r="AG33">
        <v>10.835202840648822</v>
      </c>
      <c r="AH33">
        <v>48.085310436</v>
      </c>
      <c r="AI33">
        <v>9.7649998541661969</v>
      </c>
      <c r="AJ33">
        <v>0</v>
      </c>
      <c r="AK33">
        <v>13.664222828175554</v>
      </c>
      <c r="AL33">
        <v>0</v>
      </c>
      <c r="AM33">
        <v>4.8491042282362651</v>
      </c>
      <c r="AN33">
        <v>1.0330112785912458</v>
      </c>
      <c r="AO33">
        <v>8.1179280000000009</v>
      </c>
      <c r="AP33">
        <v>3.144212557049856</v>
      </c>
      <c r="AQ33">
        <v>0</v>
      </c>
      <c r="AR33">
        <v>14.564100000000002</v>
      </c>
      <c r="AS33">
        <v>9.7859424472527454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596.60270715110585</v>
      </c>
      <c r="DN33">
        <v>19.723229705290404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2.5721756223058287</v>
      </c>
      <c r="L34">
        <v>211.47406169079829</v>
      </c>
      <c r="M34">
        <v>28.224337465984586</v>
      </c>
      <c r="N34">
        <v>36.243234793886188</v>
      </c>
      <c r="O34">
        <v>0</v>
      </c>
      <c r="P34">
        <v>41.417999999999999</v>
      </c>
      <c r="Q34">
        <v>2.7410716360945648</v>
      </c>
      <c r="R34">
        <v>6.9044172188410764</v>
      </c>
      <c r="S34">
        <v>4.4057957664827443</v>
      </c>
      <c r="T34">
        <v>0</v>
      </c>
      <c r="U34">
        <v>52.460814413025055</v>
      </c>
      <c r="V34">
        <v>1.5341726618705036</v>
      </c>
      <c r="W34">
        <v>3.74236123368753</v>
      </c>
      <c r="X34">
        <v>31.514608529028571</v>
      </c>
      <c r="Y34">
        <v>0</v>
      </c>
      <c r="Z34">
        <v>6.0324750000000007</v>
      </c>
      <c r="AA34">
        <v>13.086306758245618</v>
      </c>
      <c r="AB34">
        <v>12.122759863322539</v>
      </c>
      <c r="AC34">
        <v>8.9169461988419361</v>
      </c>
      <c r="AD34">
        <v>11.212219245345123</v>
      </c>
      <c r="AE34">
        <v>15.166195283901361</v>
      </c>
      <c r="AF34">
        <v>2.420000058755599</v>
      </c>
      <c r="AG34">
        <v>10.835202840648822</v>
      </c>
      <c r="AH34">
        <v>48.085310436</v>
      </c>
      <c r="AI34">
        <v>9.7649998541661969</v>
      </c>
      <c r="AJ34">
        <v>0</v>
      </c>
      <c r="AK34">
        <v>13.664222828175554</v>
      </c>
      <c r="AL34">
        <v>0</v>
      </c>
      <c r="AM34">
        <v>4.8491042282362651</v>
      </c>
      <c r="AN34">
        <v>1.0330112785912458</v>
      </c>
      <c r="AO34">
        <v>8.1179280000000009</v>
      </c>
      <c r="AP34">
        <v>3.144212557049856</v>
      </c>
      <c r="AQ34">
        <v>0</v>
      </c>
      <c r="AR34">
        <v>14.564100000000002</v>
      </c>
      <c r="AS34">
        <v>9.7859424472527454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596.32203319756388</v>
      </c>
      <c r="DN34">
        <v>19.713954712973926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2.5721574812105232</v>
      </c>
      <c r="L35">
        <v>210.23097274718847</v>
      </c>
      <c r="M35">
        <v>28.224337465984586</v>
      </c>
      <c r="N35">
        <v>36.243234793886188</v>
      </c>
      <c r="O35">
        <v>0</v>
      </c>
      <c r="P35">
        <v>42.721084697572564</v>
      </c>
      <c r="Q35">
        <v>2.7410716360945648</v>
      </c>
      <c r="R35">
        <v>6.2804779651862122</v>
      </c>
      <c r="S35">
        <v>4.4005987687964208</v>
      </c>
      <c r="T35">
        <v>0</v>
      </c>
      <c r="U35">
        <v>52.460814413025055</v>
      </c>
      <c r="V35">
        <v>1.5341726618705036</v>
      </c>
      <c r="W35">
        <v>3.74236123368753</v>
      </c>
      <c r="X35">
        <v>22.233129174743407</v>
      </c>
      <c r="Y35">
        <v>0</v>
      </c>
      <c r="Z35">
        <v>6.0324750000000007</v>
      </c>
      <c r="AA35">
        <v>13.086306758245618</v>
      </c>
      <c r="AB35">
        <v>12.122759863322539</v>
      </c>
      <c r="AC35">
        <v>8.9169461988419361</v>
      </c>
      <c r="AD35">
        <v>11.212219245345123</v>
      </c>
      <c r="AE35">
        <v>15.166195283901361</v>
      </c>
      <c r="AF35">
        <v>2.420000058755599</v>
      </c>
      <c r="AG35">
        <v>10.835202840648822</v>
      </c>
      <c r="AH35">
        <v>48.085310436</v>
      </c>
      <c r="AI35">
        <v>9.7649998541661969</v>
      </c>
      <c r="AJ35">
        <v>0</v>
      </c>
      <c r="AK35">
        <v>13.664222828175554</v>
      </c>
      <c r="AL35">
        <v>0</v>
      </c>
      <c r="AM35">
        <v>4.8491042282362651</v>
      </c>
      <c r="AN35">
        <v>0.9947515300104004</v>
      </c>
      <c r="AO35">
        <v>8.1179280000000009</v>
      </c>
      <c r="AP35">
        <v>3.144212557049856</v>
      </c>
      <c r="AQ35">
        <v>0</v>
      </c>
      <c r="AR35">
        <v>14.564100000000002</v>
      </c>
      <c r="AS35">
        <v>9.7859424472527454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586.7498746583309</v>
      </c>
      <c r="DN35">
        <v>19.397215510867003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2.5721574812105232</v>
      </c>
      <c r="L36">
        <v>210.23097274718847</v>
      </c>
      <c r="M36">
        <v>28.224337465984586</v>
      </c>
      <c r="N36">
        <v>36.243234793886188</v>
      </c>
      <c r="O36">
        <v>0</v>
      </c>
      <c r="P36">
        <v>42.740095010254599</v>
      </c>
      <c r="Q36">
        <v>2.7410716360945648</v>
      </c>
      <c r="R36">
        <v>6.2804779651862122</v>
      </c>
      <c r="S36">
        <v>4.4005987687964208</v>
      </c>
      <c r="T36">
        <v>0</v>
      </c>
      <c r="U36">
        <v>52.460814413025055</v>
      </c>
      <c r="V36">
        <v>1.5341726618705036</v>
      </c>
      <c r="W36">
        <v>3.74236123368753</v>
      </c>
      <c r="X36">
        <v>22.233129174743407</v>
      </c>
      <c r="Y36">
        <v>0</v>
      </c>
      <c r="Z36">
        <v>6.0324750000000007</v>
      </c>
      <c r="AA36">
        <v>13.086306758245618</v>
      </c>
      <c r="AB36">
        <v>12.122759863322539</v>
      </c>
      <c r="AC36">
        <v>8.9169461988419361</v>
      </c>
      <c r="AD36">
        <v>11.212219245345123</v>
      </c>
      <c r="AE36">
        <v>15.166195283901361</v>
      </c>
      <c r="AF36">
        <v>2.420000058755599</v>
      </c>
      <c r="AG36">
        <v>10.835202840648822</v>
      </c>
      <c r="AH36">
        <v>48.085310436</v>
      </c>
      <c r="AI36">
        <v>9.7649998541661969</v>
      </c>
      <c r="AJ36">
        <v>0</v>
      </c>
      <c r="AK36">
        <v>13.664222828175554</v>
      </c>
      <c r="AL36">
        <v>0</v>
      </c>
      <c r="AM36">
        <v>4.8491042282362651</v>
      </c>
      <c r="AN36">
        <v>0.9947515300104004</v>
      </c>
      <c r="AO36">
        <v>8.1179280000000009</v>
      </c>
      <c r="AP36">
        <v>3.144212557049856</v>
      </c>
      <c r="AQ36">
        <v>0</v>
      </c>
      <c r="AR36">
        <v>14.564100000000002</v>
      </c>
      <c r="AS36">
        <v>9.7859424472527454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586.76827667712541</v>
      </c>
      <c r="DN36">
        <v>19.397823804754442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2.5721574812105232</v>
      </c>
      <c r="L37">
        <v>210.23097274718847</v>
      </c>
      <c r="M37">
        <v>28.224337465984586</v>
      </c>
      <c r="N37">
        <v>36.243234793886188</v>
      </c>
      <c r="O37">
        <v>0</v>
      </c>
      <c r="P37">
        <v>42.740095010254599</v>
      </c>
      <c r="Q37">
        <v>2.7410716360945648</v>
      </c>
      <c r="R37">
        <v>6.2804779651862122</v>
      </c>
      <c r="S37">
        <v>4.4005987687964208</v>
      </c>
      <c r="T37">
        <v>0</v>
      </c>
      <c r="U37">
        <v>52.460814413025055</v>
      </c>
      <c r="V37">
        <v>1.5341726618705036</v>
      </c>
      <c r="W37">
        <v>3.74236123368753</v>
      </c>
      <c r="X37">
        <v>22.233129174743407</v>
      </c>
      <c r="Y37">
        <v>0</v>
      </c>
      <c r="Z37">
        <v>6.0324750000000007</v>
      </c>
      <c r="AA37">
        <v>13.086306758245618</v>
      </c>
      <c r="AB37">
        <v>12.122759863322539</v>
      </c>
      <c r="AC37">
        <v>8.9169461988419361</v>
      </c>
      <c r="AD37">
        <v>11.212219245345123</v>
      </c>
      <c r="AE37">
        <v>15.166195283901361</v>
      </c>
      <c r="AF37">
        <v>2.420000058755599</v>
      </c>
      <c r="AG37">
        <v>10.835202840648822</v>
      </c>
      <c r="AH37">
        <v>48.085310436</v>
      </c>
      <c r="AI37">
        <v>9.7649998541661969</v>
      </c>
      <c r="AJ37">
        <v>0</v>
      </c>
      <c r="AK37">
        <v>13.664222828175554</v>
      </c>
      <c r="AL37">
        <v>0</v>
      </c>
      <c r="AM37">
        <v>4.8491042282362651</v>
      </c>
      <c r="AN37">
        <v>0.9947515300104004</v>
      </c>
      <c r="AO37">
        <v>8.1179280000000009</v>
      </c>
      <c r="AP37">
        <v>3.3407258418654715</v>
      </c>
      <c r="AQ37">
        <v>0</v>
      </c>
      <c r="AR37">
        <v>14.564100000000002</v>
      </c>
      <c r="AS37">
        <v>9.7859424472527454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586.9584900004063</v>
      </c>
      <c r="DN37">
        <v>19.404123766289199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2.5721574812105232</v>
      </c>
      <c r="L38">
        <v>210.23097274718847</v>
      </c>
      <c r="M38">
        <v>28.224337465984586</v>
      </c>
      <c r="N38">
        <v>36.243234793886188</v>
      </c>
      <c r="O38">
        <v>0</v>
      </c>
      <c r="P38">
        <v>42.740095010254599</v>
      </c>
      <c r="Q38">
        <v>2.7410716360945648</v>
      </c>
      <c r="R38">
        <v>6.2804779651862122</v>
      </c>
      <c r="S38">
        <v>4.4005987687964208</v>
      </c>
      <c r="T38">
        <v>0</v>
      </c>
      <c r="U38">
        <v>52.460814413025055</v>
      </c>
      <c r="V38">
        <v>1.5341726618705036</v>
      </c>
      <c r="W38">
        <v>3.74236123368753</v>
      </c>
      <c r="X38">
        <v>22.233129174743407</v>
      </c>
      <c r="Y38">
        <v>0</v>
      </c>
      <c r="Z38">
        <v>6.0324750000000007</v>
      </c>
      <c r="AA38">
        <v>13.086306758245618</v>
      </c>
      <c r="AB38">
        <v>12.122759863322539</v>
      </c>
      <c r="AC38">
        <v>8.9169461988419361</v>
      </c>
      <c r="AD38">
        <v>11.212219245345123</v>
      </c>
      <c r="AE38">
        <v>15.166195283901361</v>
      </c>
      <c r="AF38">
        <v>2.420000058755599</v>
      </c>
      <c r="AG38">
        <v>10.835202840648822</v>
      </c>
      <c r="AH38">
        <v>48.085310436</v>
      </c>
      <c r="AI38">
        <v>9.7649998541661969</v>
      </c>
      <c r="AJ38">
        <v>0</v>
      </c>
      <c r="AK38">
        <v>13.664222828175554</v>
      </c>
      <c r="AL38">
        <v>0</v>
      </c>
      <c r="AM38">
        <v>4.8491042282362651</v>
      </c>
      <c r="AN38">
        <v>0.9947515300104004</v>
      </c>
      <c r="AO38">
        <v>8.1179280000000009</v>
      </c>
      <c r="AP38">
        <v>3.3407258418654715</v>
      </c>
      <c r="AQ38">
        <v>0</v>
      </c>
      <c r="AR38">
        <v>14.564100000000002</v>
      </c>
      <c r="AS38">
        <v>9.7859424472527454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586.9584900004063</v>
      </c>
      <c r="DN38">
        <v>19.404123766289199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2.5719388447845857</v>
      </c>
      <c r="L39">
        <v>210.23097274718847</v>
      </c>
      <c r="M39">
        <v>28.224337465984586</v>
      </c>
      <c r="N39">
        <v>36.243234793886188</v>
      </c>
      <c r="O39">
        <v>0</v>
      </c>
      <c r="P39">
        <v>42.740095010254599</v>
      </c>
      <c r="Q39">
        <v>2.7410716360945648</v>
      </c>
      <c r="R39">
        <v>6.9044172188410764</v>
      </c>
      <c r="S39">
        <v>4.4005987687964208</v>
      </c>
      <c r="T39">
        <v>0</v>
      </c>
      <c r="U39">
        <v>52.460814413025055</v>
      </c>
      <c r="V39">
        <v>1.5341726618705036</v>
      </c>
      <c r="W39">
        <v>3.74236123368753</v>
      </c>
      <c r="X39">
        <v>22.233129174743407</v>
      </c>
      <c r="Y39">
        <v>0</v>
      </c>
      <c r="Z39">
        <v>4.0216500000000002</v>
      </c>
      <c r="AA39">
        <v>13.086306758245618</v>
      </c>
      <c r="AB39">
        <v>12.122759863322539</v>
      </c>
      <c r="AC39">
        <v>9.0251700962462031</v>
      </c>
      <c r="AD39">
        <v>11.212219245345123</v>
      </c>
      <c r="AE39">
        <v>15.166195283901361</v>
      </c>
      <c r="AF39">
        <v>2.420000058755599</v>
      </c>
      <c r="AG39">
        <v>10.835202840648822</v>
      </c>
      <c r="AH39">
        <v>48.085310436</v>
      </c>
      <c r="AI39">
        <v>9.7649998541661969</v>
      </c>
      <c r="AJ39">
        <v>0</v>
      </c>
      <c r="AK39">
        <v>13.664222828175554</v>
      </c>
      <c r="AL39">
        <v>0</v>
      </c>
      <c r="AM39">
        <v>4.8491042282362651</v>
      </c>
      <c r="AN39">
        <v>0.9947515300104004</v>
      </c>
      <c r="AO39">
        <v>8.1179280000000009</v>
      </c>
      <c r="AP39">
        <v>3.5372391266810874</v>
      </c>
      <c r="AQ39">
        <v>0</v>
      </c>
      <c r="AR39">
        <v>14.564100000000002</v>
      </c>
      <c r="AS39">
        <v>9.7859424472527454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585.91074724255759</v>
      </c>
      <c r="DN39">
        <v>19.369499323586883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2.5719116263062487</v>
      </c>
      <c r="L40">
        <v>210.23097274718847</v>
      </c>
      <c r="M40">
        <v>28.224337465984586</v>
      </c>
      <c r="N40">
        <v>36.243234793886188</v>
      </c>
      <c r="O40">
        <v>0</v>
      </c>
      <c r="P40">
        <v>42.740095010254599</v>
      </c>
      <c r="Q40">
        <v>2.7410716360945648</v>
      </c>
      <c r="R40">
        <v>6.9044172188410764</v>
      </c>
      <c r="S40">
        <v>4.4005987687964208</v>
      </c>
      <c r="T40">
        <v>0</v>
      </c>
      <c r="U40">
        <v>52.460814413025055</v>
      </c>
      <c r="V40">
        <v>2.8721860071942444</v>
      </c>
      <c r="W40">
        <v>3.74236123368753</v>
      </c>
      <c r="X40">
        <v>31.514608529028571</v>
      </c>
      <c r="Y40">
        <v>0</v>
      </c>
      <c r="Z40">
        <v>4.0216500000000002</v>
      </c>
      <c r="AA40">
        <v>13.086306758245618</v>
      </c>
      <c r="AB40">
        <v>12.122759863322539</v>
      </c>
      <c r="AC40">
        <v>9.0251700962462031</v>
      </c>
      <c r="AD40">
        <v>11.212219245345123</v>
      </c>
      <c r="AE40">
        <v>15.166195283901361</v>
      </c>
      <c r="AF40">
        <v>2.420000058755599</v>
      </c>
      <c r="AG40">
        <v>10.835202840648822</v>
      </c>
      <c r="AH40">
        <v>48.085310436</v>
      </c>
      <c r="AI40">
        <v>9.7649998541661969</v>
      </c>
      <c r="AJ40">
        <v>0</v>
      </c>
      <c r="AK40">
        <v>13.664222828175554</v>
      </c>
      <c r="AL40">
        <v>0</v>
      </c>
      <c r="AM40">
        <v>4.8491042282362651</v>
      </c>
      <c r="AN40">
        <v>0.9947515300104004</v>
      </c>
      <c r="AO40">
        <v>8.1179280000000009</v>
      </c>
      <c r="AP40">
        <v>3.5372391266810874</v>
      </c>
      <c r="AQ40">
        <v>0</v>
      </c>
      <c r="AR40">
        <v>14.564100000000002</v>
      </c>
      <c r="AS40">
        <v>9.7859424472527454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596.19010458443825</v>
      </c>
      <c r="DN40">
        <v>19.709607462836846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2.5718481119665428</v>
      </c>
      <c r="L41">
        <v>210.23097274718847</v>
      </c>
      <c r="M41">
        <v>16.13756436853086</v>
      </c>
      <c r="N41">
        <v>27.696723021957204</v>
      </c>
      <c r="O41">
        <v>0</v>
      </c>
      <c r="P41">
        <v>37.337656704983047</v>
      </c>
      <c r="Q41">
        <v>2.7410716360945648</v>
      </c>
      <c r="R41">
        <v>7.2812771467650315</v>
      </c>
      <c r="S41">
        <v>4.4005987687964208</v>
      </c>
      <c r="T41">
        <v>0</v>
      </c>
      <c r="U41">
        <v>52.460814413025055</v>
      </c>
      <c r="V41">
        <v>2.8721860071942444</v>
      </c>
      <c r="W41">
        <v>7.1843826408255973</v>
      </c>
      <c r="X41">
        <v>31.514608529028571</v>
      </c>
      <c r="Y41">
        <v>0</v>
      </c>
      <c r="Z41">
        <v>4.0216500000000002</v>
      </c>
      <c r="AA41">
        <v>13.086306758245618</v>
      </c>
      <c r="AB41">
        <v>12.122759863322539</v>
      </c>
      <c r="AC41">
        <v>9.0251700962462031</v>
      </c>
      <c r="AD41">
        <v>11.212219245345123</v>
      </c>
      <c r="AE41">
        <v>15.166195283901361</v>
      </c>
      <c r="AF41">
        <v>2.420000058755599</v>
      </c>
      <c r="AG41">
        <v>10.835202840648822</v>
      </c>
      <c r="AH41">
        <v>48.085310436</v>
      </c>
      <c r="AI41">
        <v>5.859000145833801</v>
      </c>
      <c r="AJ41">
        <v>0</v>
      </c>
      <c r="AK41">
        <v>13.664222828175554</v>
      </c>
      <c r="AL41">
        <v>0</v>
      </c>
      <c r="AM41">
        <v>4.8491042282362651</v>
      </c>
      <c r="AN41">
        <v>0.9947515300104004</v>
      </c>
      <c r="AO41">
        <v>8.1179280000000009</v>
      </c>
      <c r="AP41">
        <v>3.5372391266810874</v>
      </c>
      <c r="AQ41">
        <v>0</v>
      </c>
      <c r="AR41">
        <v>14.564100000000002</v>
      </c>
      <c r="AS41">
        <v>9.7859424472527454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570.90317180035504</v>
      </c>
      <c r="DN41">
        <v>18.873635184655637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2.5719116263062487</v>
      </c>
      <c r="L42">
        <v>210.23097274718847</v>
      </c>
      <c r="M42">
        <v>16.13756436853086</v>
      </c>
      <c r="N42">
        <v>27.696723021957204</v>
      </c>
      <c r="O42">
        <v>0</v>
      </c>
      <c r="P42">
        <v>37.337656704983047</v>
      </c>
      <c r="Q42">
        <v>2.7410716360945648</v>
      </c>
      <c r="R42">
        <v>7.2812771467650315</v>
      </c>
      <c r="S42">
        <v>4.4005987687964208</v>
      </c>
      <c r="T42">
        <v>0</v>
      </c>
      <c r="U42">
        <v>52.460814413025055</v>
      </c>
      <c r="V42">
        <v>2.8721860071942444</v>
      </c>
      <c r="W42">
        <v>7.1843826408255973</v>
      </c>
      <c r="X42">
        <v>31.514608529028571</v>
      </c>
      <c r="Y42">
        <v>0</v>
      </c>
      <c r="Z42">
        <v>4.0216500000000002</v>
      </c>
      <c r="AA42">
        <v>13.086306758245618</v>
      </c>
      <c r="AB42">
        <v>12.122759863322539</v>
      </c>
      <c r="AC42">
        <v>9.0251700962462031</v>
      </c>
      <c r="AD42">
        <v>11.212219245345123</v>
      </c>
      <c r="AE42">
        <v>15.166195283901361</v>
      </c>
      <c r="AF42">
        <v>2.420000058755599</v>
      </c>
      <c r="AG42">
        <v>10.835202840648822</v>
      </c>
      <c r="AH42">
        <v>48.085310436</v>
      </c>
      <c r="AI42">
        <v>5.859000145833801</v>
      </c>
      <c r="AJ42">
        <v>0</v>
      </c>
      <c r="AK42">
        <v>13.664222828175554</v>
      </c>
      <c r="AL42">
        <v>0</v>
      </c>
      <c r="AM42">
        <v>4.8491042282362651</v>
      </c>
      <c r="AN42">
        <v>0.9947515300104004</v>
      </c>
      <c r="AO42">
        <v>8.1179280000000009</v>
      </c>
      <c r="AP42">
        <v>3.5372391266810874</v>
      </c>
      <c r="AQ42">
        <v>0</v>
      </c>
      <c r="AR42">
        <v>14.564100000000002</v>
      </c>
      <c r="AS42">
        <v>9.7859424472527454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570.90323327775195</v>
      </c>
      <c r="DN42">
        <v>18.873637221598518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2.5718481119665428</v>
      </c>
      <c r="L43">
        <v>210.23097274718847</v>
      </c>
      <c r="M43">
        <v>16.13756436853086</v>
      </c>
      <c r="N43">
        <v>27.696723021957204</v>
      </c>
      <c r="O43">
        <v>0</v>
      </c>
      <c r="P43">
        <v>37.337656704983047</v>
      </c>
      <c r="Q43">
        <v>2.7410716360945648</v>
      </c>
      <c r="R43">
        <v>7.2812771467650315</v>
      </c>
      <c r="S43">
        <v>4.4005987687964208</v>
      </c>
      <c r="T43">
        <v>0</v>
      </c>
      <c r="U43">
        <v>52.460814413025055</v>
      </c>
      <c r="V43">
        <v>2.8721860071942444</v>
      </c>
      <c r="W43">
        <v>7.3653656840940922</v>
      </c>
      <c r="X43">
        <v>31.514608529028571</v>
      </c>
      <c r="Y43">
        <v>0</v>
      </c>
      <c r="Z43">
        <v>4.0216500000000002</v>
      </c>
      <c r="AA43">
        <v>13.086306758245618</v>
      </c>
      <c r="AB43">
        <v>12.122759863322539</v>
      </c>
      <c r="AC43">
        <v>9.0251700962462031</v>
      </c>
      <c r="AD43">
        <v>11.212219245345123</v>
      </c>
      <c r="AE43">
        <v>15.166195283901361</v>
      </c>
      <c r="AF43">
        <v>2.420000058755599</v>
      </c>
      <c r="AG43">
        <v>10.835202840648822</v>
      </c>
      <c r="AH43">
        <v>48.085310436</v>
      </c>
      <c r="AI43">
        <v>5.859000145833801</v>
      </c>
      <c r="AJ43">
        <v>0</v>
      </c>
      <c r="AK43">
        <v>13.664222828175554</v>
      </c>
      <c r="AL43">
        <v>0</v>
      </c>
      <c r="AM43">
        <v>4.8491042282362651</v>
      </c>
      <c r="AN43">
        <v>0.9947515300104004</v>
      </c>
      <c r="AO43">
        <v>8.1179280000000009</v>
      </c>
      <c r="AP43">
        <v>3.5372391266810874</v>
      </c>
      <c r="AQ43">
        <v>0</v>
      </c>
      <c r="AR43">
        <v>14.564100000000002</v>
      </c>
      <c r="AS43">
        <v>9.7859424472527454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571.0783654478015</v>
      </c>
      <c r="DN43">
        <v>18.879424580477679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2.5719116263062487</v>
      </c>
      <c r="L44">
        <v>210.23097274718847</v>
      </c>
      <c r="M44">
        <v>16.13756436853086</v>
      </c>
      <c r="N44">
        <v>27.696723021957204</v>
      </c>
      <c r="O44">
        <v>0</v>
      </c>
      <c r="P44">
        <v>37.337656704983047</v>
      </c>
      <c r="Q44">
        <v>2.7410716360945648</v>
      </c>
      <c r="R44">
        <v>7.2812771467650315</v>
      </c>
      <c r="S44">
        <v>4.4005987687964208</v>
      </c>
      <c r="T44">
        <v>0</v>
      </c>
      <c r="U44">
        <v>52.460814413025055</v>
      </c>
      <c r="V44">
        <v>2.8721860071942444</v>
      </c>
      <c r="W44">
        <v>7.3653656840940922</v>
      </c>
      <c r="X44">
        <v>31.514608529028571</v>
      </c>
      <c r="Y44">
        <v>0</v>
      </c>
      <c r="Z44">
        <v>4.0216500000000002</v>
      </c>
      <c r="AA44">
        <v>13.086306758245618</v>
      </c>
      <c r="AB44">
        <v>12.122759863322539</v>
      </c>
      <c r="AC44">
        <v>9.0251700962462031</v>
      </c>
      <c r="AD44">
        <v>11.212219245345123</v>
      </c>
      <c r="AE44">
        <v>15.166195283901361</v>
      </c>
      <c r="AF44">
        <v>2.420000058755599</v>
      </c>
      <c r="AG44">
        <v>10.835202840648822</v>
      </c>
      <c r="AH44">
        <v>48.085310436</v>
      </c>
      <c r="AI44">
        <v>5.859000145833801</v>
      </c>
      <c r="AJ44">
        <v>0</v>
      </c>
      <c r="AK44">
        <v>13.664222828175554</v>
      </c>
      <c r="AL44">
        <v>0</v>
      </c>
      <c r="AM44">
        <v>4.8491042282362651</v>
      </c>
      <c r="AN44">
        <v>0.9947515300104004</v>
      </c>
      <c r="AO44">
        <v>8.1179280000000009</v>
      </c>
      <c r="AP44">
        <v>3.5372391266810874</v>
      </c>
      <c r="AQ44">
        <v>0</v>
      </c>
      <c r="AR44">
        <v>14.564100000000002</v>
      </c>
      <c r="AS44">
        <v>9.7859424472527454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571.07842692519841</v>
      </c>
      <c r="DN44">
        <v>18.87942661742056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2.5718481119665428</v>
      </c>
      <c r="L45">
        <v>210.23097274718847</v>
      </c>
      <c r="M45">
        <v>16.13756436853086</v>
      </c>
      <c r="N45">
        <v>23.33274540060054</v>
      </c>
      <c r="O45">
        <v>0</v>
      </c>
      <c r="P45">
        <v>27.199916859159867</v>
      </c>
      <c r="Q45">
        <v>2.7410716360945648</v>
      </c>
      <c r="R45">
        <v>7.2812771467650315</v>
      </c>
      <c r="S45">
        <v>4.4005987687964208</v>
      </c>
      <c r="T45">
        <v>0</v>
      </c>
      <c r="U45">
        <v>52.460814413025055</v>
      </c>
      <c r="V45">
        <v>2.8721860071942444</v>
      </c>
      <c r="W45">
        <v>7.3653656840940922</v>
      </c>
      <c r="X45">
        <v>25.761598836950661</v>
      </c>
      <c r="Y45">
        <v>0</v>
      </c>
      <c r="Z45">
        <v>4.0216500000000002</v>
      </c>
      <c r="AA45">
        <v>13.086306758245618</v>
      </c>
      <c r="AB45">
        <v>12.122759863322539</v>
      </c>
      <c r="AC45">
        <v>9.0251700962462031</v>
      </c>
      <c r="AD45">
        <v>11.212219245345123</v>
      </c>
      <c r="AE45">
        <v>15.166195283901361</v>
      </c>
      <c r="AF45">
        <v>2.420000058755599</v>
      </c>
      <c r="AG45">
        <v>10.835202840648822</v>
      </c>
      <c r="AH45">
        <v>48.085310436</v>
      </c>
      <c r="AI45">
        <v>5.859000145833801</v>
      </c>
      <c r="AJ45">
        <v>0</v>
      </c>
      <c r="AK45">
        <v>13.664222828175554</v>
      </c>
      <c r="AL45">
        <v>0</v>
      </c>
      <c r="AM45">
        <v>4.8491042282362651</v>
      </c>
      <c r="AN45">
        <v>0.9947515300104004</v>
      </c>
      <c r="AO45">
        <v>8.1179280000000009</v>
      </c>
      <c r="AP45">
        <v>3.5372391266810874</v>
      </c>
      <c r="AQ45">
        <v>0</v>
      </c>
      <c r="AR45">
        <v>14.564100000000002</v>
      </c>
      <c r="AS45">
        <v>9.7859424472527454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551.47196663705324</v>
      </c>
      <c r="DN45">
        <v>18.231096231968177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2.5719116263062487</v>
      </c>
      <c r="L46">
        <v>210.23097274718847</v>
      </c>
      <c r="M46">
        <v>16.13756436853086</v>
      </c>
      <c r="N46">
        <v>23.33274540060054</v>
      </c>
      <c r="O46">
        <v>0</v>
      </c>
      <c r="P46">
        <v>27.199916859159867</v>
      </c>
      <c r="Q46">
        <v>2.7410716360945648</v>
      </c>
      <c r="R46">
        <v>7.2812771467650315</v>
      </c>
      <c r="S46">
        <v>4.4005987687964208</v>
      </c>
      <c r="T46">
        <v>0</v>
      </c>
      <c r="U46">
        <v>52.460814413025055</v>
      </c>
      <c r="V46">
        <v>2.8721860071942444</v>
      </c>
      <c r="W46">
        <v>7.3653656840940922</v>
      </c>
      <c r="X46">
        <v>25.761598836950661</v>
      </c>
      <c r="Y46">
        <v>0</v>
      </c>
      <c r="Z46">
        <v>4.0216500000000002</v>
      </c>
      <c r="AA46">
        <v>13.086306758245618</v>
      </c>
      <c r="AB46">
        <v>12.122759863322539</v>
      </c>
      <c r="AC46">
        <v>9.0251700962462031</v>
      </c>
      <c r="AD46">
        <v>11.212219245345123</v>
      </c>
      <c r="AE46">
        <v>15.166195283901361</v>
      </c>
      <c r="AF46">
        <v>2.420000058755599</v>
      </c>
      <c r="AG46">
        <v>10.835202840648822</v>
      </c>
      <c r="AH46">
        <v>48.085310436</v>
      </c>
      <c r="AI46">
        <v>5.859000145833801</v>
      </c>
      <c r="AJ46">
        <v>0</v>
      </c>
      <c r="AK46">
        <v>13.664222828175554</v>
      </c>
      <c r="AL46">
        <v>0</v>
      </c>
      <c r="AM46">
        <v>4.8491042282362651</v>
      </c>
      <c r="AN46">
        <v>0.9947515300104004</v>
      </c>
      <c r="AO46">
        <v>8.1179280000000009</v>
      </c>
      <c r="AP46">
        <v>3.5372391266810874</v>
      </c>
      <c r="AQ46">
        <v>0</v>
      </c>
      <c r="AR46">
        <v>15.918900000000004</v>
      </c>
      <c r="AS46">
        <v>9.7859424472527454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552.78347451444995</v>
      </c>
      <c r="DN46">
        <v>18.274451868911061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2.5640270715564331</v>
      </c>
      <c r="L47">
        <v>211.46410518937293</v>
      </c>
      <c r="M47">
        <v>28.224337465984586</v>
      </c>
      <c r="N47">
        <v>31.879257172529531</v>
      </c>
      <c r="O47">
        <v>0</v>
      </c>
      <c r="P47">
        <v>32.602355164431415</v>
      </c>
      <c r="Q47">
        <v>2.7015661690555088</v>
      </c>
      <c r="R47">
        <v>6.9880152325390972</v>
      </c>
      <c r="S47">
        <v>4.4291621079719716</v>
      </c>
      <c r="T47">
        <v>0</v>
      </c>
      <c r="U47">
        <v>52.460814413025055</v>
      </c>
      <c r="V47">
        <v>2.8721860071942444</v>
      </c>
      <c r="W47">
        <v>3.874264129628977</v>
      </c>
      <c r="X47">
        <v>25.565260853538405</v>
      </c>
      <c r="Y47">
        <v>0</v>
      </c>
      <c r="Z47">
        <v>4.0216500000000002</v>
      </c>
      <c r="AA47">
        <v>13.086306758245618</v>
      </c>
      <c r="AB47">
        <v>12.122759863322539</v>
      </c>
      <c r="AC47">
        <v>9.0251700962462031</v>
      </c>
      <c r="AD47">
        <v>11.212219245345123</v>
      </c>
      <c r="AE47">
        <v>15.166195283901361</v>
      </c>
      <c r="AF47">
        <v>1.8149998237332028</v>
      </c>
      <c r="AG47">
        <v>10.835202840648822</v>
      </c>
      <c r="AH47">
        <v>48.085310436</v>
      </c>
      <c r="AI47">
        <v>5.859000145833801</v>
      </c>
      <c r="AJ47">
        <v>0</v>
      </c>
      <c r="AK47">
        <v>13.664222828175554</v>
      </c>
      <c r="AL47">
        <v>0</v>
      </c>
      <c r="AM47">
        <v>4.8491042282362651</v>
      </c>
      <c r="AN47">
        <v>0.9947515300104004</v>
      </c>
      <c r="AO47">
        <v>8.1179280000000009</v>
      </c>
      <c r="AP47">
        <v>3.5372391266810874</v>
      </c>
      <c r="AQ47">
        <v>0</v>
      </c>
      <c r="AR47">
        <v>15.918900000000004</v>
      </c>
      <c r="AS47">
        <v>9.7859424472527454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574.72251529303412</v>
      </c>
      <c r="DN47">
        <v>18.999738337426717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2.5641224934443239</v>
      </c>
      <c r="L48">
        <v>211.46410518937293</v>
      </c>
      <c r="M48">
        <v>28.214538188938967</v>
      </c>
      <c r="N48">
        <v>31.879257172529531</v>
      </c>
      <c r="O48">
        <v>0</v>
      </c>
      <c r="P48">
        <v>32.602355164431415</v>
      </c>
      <c r="Q48">
        <v>2.7015661690555088</v>
      </c>
      <c r="R48">
        <v>6.9880152325390972</v>
      </c>
      <c r="S48">
        <v>4.4291621079719716</v>
      </c>
      <c r="T48">
        <v>0</v>
      </c>
      <c r="U48">
        <v>52.460814413025055</v>
      </c>
      <c r="V48">
        <v>2.8721860071942444</v>
      </c>
      <c r="W48">
        <v>3.874264129628977</v>
      </c>
      <c r="X48">
        <v>25.565260853538405</v>
      </c>
      <c r="Y48">
        <v>0</v>
      </c>
      <c r="Z48">
        <v>4.0216500000000002</v>
      </c>
      <c r="AA48">
        <v>13.086306758245618</v>
      </c>
      <c r="AB48">
        <v>12.122759863322539</v>
      </c>
      <c r="AC48">
        <v>9.0251700962462031</v>
      </c>
      <c r="AD48">
        <v>11.212219245345123</v>
      </c>
      <c r="AE48">
        <v>15.166195283901361</v>
      </c>
      <c r="AF48">
        <v>1.8149998237332028</v>
      </c>
      <c r="AG48">
        <v>10.835202840648822</v>
      </c>
      <c r="AH48">
        <v>48.085310436</v>
      </c>
      <c r="AI48">
        <v>5.859000145833801</v>
      </c>
      <c r="AJ48">
        <v>0</v>
      </c>
      <c r="AK48">
        <v>13.664222828175554</v>
      </c>
      <c r="AL48">
        <v>0</v>
      </c>
      <c r="AM48">
        <v>4.8491042282362651</v>
      </c>
      <c r="AN48">
        <v>0.9947515300104004</v>
      </c>
      <c r="AO48">
        <v>8.1179280000000009</v>
      </c>
      <c r="AP48">
        <v>3.5372391266810874</v>
      </c>
      <c r="AQ48">
        <v>0</v>
      </c>
      <c r="AR48">
        <v>14.564100000000002</v>
      </c>
      <c r="AS48">
        <v>9.7859424472527454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573.40167562665226</v>
      </c>
      <c r="DN48">
        <v>18.956074148650831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2.5640270715564331</v>
      </c>
      <c r="L49">
        <v>211.46410518937293</v>
      </c>
      <c r="M49">
        <v>15.885807633568524</v>
      </c>
      <c r="N49">
        <v>23.33274540060054</v>
      </c>
      <c r="O49">
        <v>0</v>
      </c>
      <c r="P49">
        <v>26.597943690001348</v>
      </c>
      <c r="Q49">
        <v>2.7015661690555088</v>
      </c>
      <c r="R49">
        <v>7.0029964475800455</v>
      </c>
      <c r="S49">
        <v>4.4291621079719716</v>
      </c>
      <c r="T49">
        <v>0</v>
      </c>
      <c r="U49">
        <v>52.460814413025055</v>
      </c>
      <c r="V49">
        <v>2.8721860071942444</v>
      </c>
      <c r="W49">
        <v>3.874264129628977</v>
      </c>
      <c r="X49">
        <v>25.565260853538405</v>
      </c>
      <c r="Y49">
        <v>0</v>
      </c>
      <c r="Z49">
        <v>4.0216500000000002</v>
      </c>
      <c r="AA49">
        <v>13.086306758245618</v>
      </c>
      <c r="AB49">
        <v>12.122759863322539</v>
      </c>
      <c r="AC49">
        <v>9.0251700962462031</v>
      </c>
      <c r="AD49">
        <v>11.212219245345123</v>
      </c>
      <c r="AE49">
        <v>15.166195283901361</v>
      </c>
      <c r="AF49">
        <v>1.8149998237332028</v>
      </c>
      <c r="AG49">
        <v>10.835202840648822</v>
      </c>
      <c r="AH49">
        <v>48.085310436</v>
      </c>
      <c r="AI49">
        <v>5.859000145833801</v>
      </c>
      <c r="AJ49">
        <v>0</v>
      </c>
      <c r="AK49">
        <v>13.664222828175554</v>
      </c>
      <c r="AL49">
        <v>0</v>
      </c>
      <c r="AM49">
        <v>4.8491042282362651</v>
      </c>
      <c r="AN49">
        <v>0.9947515300104004</v>
      </c>
      <c r="AO49">
        <v>8.1179280000000009</v>
      </c>
      <c r="AP49">
        <v>3.5372391266810874</v>
      </c>
      <c r="AQ49">
        <v>0</v>
      </c>
      <c r="AR49">
        <v>14.564100000000002</v>
      </c>
      <c r="AS49">
        <v>9.7859424472527454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547.3965802028298</v>
      </c>
      <c r="DN49">
        <v>18.096401563897043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2.5640543310470418</v>
      </c>
      <c r="L50">
        <v>211.46410518937293</v>
      </c>
      <c r="M50">
        <v>15.885807633568524</v>
      </c>
      <c r="N50">
        <v>23.33274540060054</v>
      </c>
      <c r="O50">
        <v>0</v>
      </c>
      <c r="P50">
        <v>26.597943690001348</v>
      </c>
      <c r="Q50">
        <v>2.7015661690555088</v>
      </c>
      <c r="R50">
        <v>7.0029964475800455</v>
      </c>
      <c r="S50">
        <v>4.4291621079719716</v>
      </c>
      <c r="T50">
        <v>0</v>
      </c>
      <c r="U50">
        <v>52.460814413025055</v>
      </c>
      <c r="V50">
        <v>2.8721860071942444</v>
      </c>
      <c r="W50">
        <v>3.874264129628977</v>
      </c>
      <c r="X50">
        <v>25.565260853538405</v>
      </c>
      <c r="Y50">
        <v>0</v>
      </c>
      <c r="Z50">
        <v>4.0216500000000002</v>
      </c>
      <c r="AA50">
        <v>13.086306758245618</v>
      </c>
      <c r="AB50">
        <v>12.122759863322539</v>
      </c>
      <c r="AC50">
        <v>9.0251700962462031</v>
      </c>
      <c r="AD50">
        <v>11.212219245345123</v>
      </c>
      <c r="AE50">
        <v>15.166195283901361</v>
      </c>
      <c r="AF50">
        <v>1.8149998237332028</v>
      </c>
      <c r="AG50">
        <v>10.835202840648822</v>
      </c>
      <c r="AH50">
        <v>48.085310436</v>
      </c>
      <c r="AI50">
        <v>5.859000145833801</v>
      </c>
      <c r="AJ50">
        <v>0</v>
      </c>
      <c r="AK50">
        <v>13.664222828175554</v>
      </c>
      <c r="AL50">
        <v>0</v>
      </c>
      <c r="AM50">
        <v>4.8491042282362651</v>
      </c>
      <c r="AN50">
        <v>0.9947515300104004</v>
      </c>
      <c r="AO50">
        <v>8.1179280000000009</v>
      </c>
      <c r="AP50">
        <v>3.5372391266810874</v>
      </c>
      <c r="AQ50">
        <v>0</v>
      </c>
      <c r="AR50">
        <v>14.564100000000002</v>
      </c>
      <c r="AS50">
        <v>9.7859424472527454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547.39660658739194</v>
      </c>
      <c r="DN50">
        <v>18.096402438825532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2.563958909159151</v>
      </c>
      <c r="L51">
        <v>211.46410518937293</v>
      </c>
      <c r="M51">
        <v>15.885807633568524</v>
      </c>
      <c r="N51">
        <v>23.33274540060054</v>
      </c>
      <c r="O51">
        <v>0</v>
      </c>
      <c r="P51">
        <v>26.597943690001348</v>
      </c>
      <c r="Q51">
        <v>2.7015661690555088</v>
      </c>
      <c r="R51">
        <v>7.0029964475800455</v>
      </c>
      <c r="S51">
        <v>4.4291621079719716</v>
      </c>
      <c r="T51">
        <v>0</v>
      </c>
      <c r="U51">
        <v>52.460814413025055</v>
      </c>
      <c r="V51">
        <v>2.8721860071942444</v>
      </c>
      <c r="W51">
        <v>3.6411334298254912</v>
      </c>
      <c r="X51">
        <v>25.565260853538405</v>
      </c>
      <c r="Y51">
        <v>0</v>
      </c>
      <c r="Z51">
        <v>4.0216500000000002</v>
      </c>
      <c r="AA51">
        <v>13.086306758245618</v>
      </c>
      <c r="AB51">
        <v>12.122759863322539</v>
      </c>
      <c r="AC51">
        <v>9.0251700962462031</v>
      </c>
      <c r="AD51">
        <v>11.212219245345123</v>
      </c>
      <c r="AE51">
        <v>15.166195283901361</v>
      </c>
      <c r="AF51">
        <v>1.8149998237332028</v>
      </c>
      <c r="AG51">
        <v>10.835202840648822</v>
      </c>
      <c r="AH51">
        <v>48.085310436</v>
      </c>
      <c r="AI51">
        <v>5.859000145833801</v>
      </c>
      <c r="AJ51">
        <v>0</v>
      </c>
      <c r="AK51">
        <v>13.664222828175554</v>
      </c>
      <c r="AL51">
        <v>0</v>
      </c>
      <c r="AM51">
        <v>4.8491042282362651</v>
      </c>
      <c r="AN51">
        <v>0.9947515300104004</v>
      </c>
      <c r="AO51">
        <v>8.1179280000000009</v>
      </c>
      <c r="AP51">
        <v>3.5372391266810874</v>
      </c>
      <c r="AQ51">
        <v>0</v>
      </c>
      <c r="AR51">
        <v>14.564100000000002</v>
      </c>
      <c r="AS51">
        <v>9.7859424472527454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547.17084105477181</v>
      </c>
      <c r="DN51">
        <v>18.088941849754224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2.5640543310470418</v>
      </c>
      <c r="L52">
        <v>211.46410518937293</v>
      </c>
      <c r="M52">
        <v>15.885807633568524</v>
      </c>
      <c r="N52">
        <v>23.33274540060054</v>
      </c>
      <c r="O52">
        <v>0</v>
      </c>
      <c r="P52">
        <v>26.597943690001348</v>
      </c>
      <c r="Q52">
        <v>2.7015661690555088</v>
      </c>
      <c r="R52">
        <v>7.0029964475800455</v>
      </c>
      <c r="S52">
        <v>4.4291621079719716</v>
      </c>
      <c r="T52">
        <v>0</v>
      </c>
      <c r="U52">
        <v>52.460814413025055</v>
      </c>
      <c r="V52">
        <v>2.8721860071942444</v>
      </c>
      <c r="W52">
        <v>3.6411334298254912</v>
      </c>
      <c r="X52">
        <v>25.565260853538405</v>
      </c>
      <c r="Y52">
        <v>0</v>
      </c>
      <c r="Z52">
        <v>4.0216500000000002</v>
      </c>
      <c r="AA52">
        <v>13.086306758245618</v>
      </c>
      <c r="AB52">
        <v>12.122759863322539</v>
      </c>
      <c r="AC52">
        <v>9.0251700962462031</v>
      </c>
      <c r="AD52">
        <v>11.212219245345123</v>
      </c>
      <c r="AE52">
        <v>15.166195283901361</v>
      </c>
      <c r="AF52">
        <v>1.8149998237332028</v>
      </c>
      <c r="AG52">
        <v>10.835202840648822</v>
      </c>
      <c r="AH52">
        <v>48.085310436</v>
      </c>
      <c r="AI52">
        <v>5.859000145833801</v>
      </c>
      <c r="AJ52">
        <v>0</v>
      </c>
      <c r="AK52">
        <v>13.664222828175554</v>
      </c>
      <c r="AL52">
        <v>0</v>
      </c>
      <c r="AM52">
        <v>4.8491042282362651</v>
      </c>
      <c r="AN52">
        <v>0.9947515300104004</v>
      </c>
      <c r="AO52">
        <v>8.1179280000000009</v>
      </c>
      <c r="AP52">
        <v>3.5372391266810874</v>
      </c>
      <c r="AQ52">
        <v>0</v>
      </c>
      <c r="AR52">
        <v>14.564100000000002</v>
      </c>
      <c r="AS52">
        <v>9.7859424472527454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547.17093341441</v>
      </c>
      <c r="DN52">
        <v>18.088944912003921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2.5640543310470418</v>
      </c>
      <c r="L53">
        <v>211.46410518937293</v>
      </c>
      <c r="M53">
        <v>15.885807633568524</v>
      </c>
      <c r="N53">
        <v>27.696723021957204</v>
      </c>
      <c r="O53">
        <v>0</v>
      </c>
      <c r="P53">
        <v>36.735683535824528</v>
      </c>
      <c r="Q53">
        <v>2.7015661690555088</v>
      </c>
      <c r="R53">
        <v>7.0029964475800455</v>
      </c>
      <c r="S53">
        <v>4.4291621079719716</v>
      </c>
      <c r="T53">
        <v>0</v>
      </c>
      <c r="U53">
        <v>52.460814413025055</v>
      </c>
      <c r="V53">
        <v>2.8721860071942444</v>
      </c>
      <c r="W53">
        <v>3.6411334298254912</v>
      </c>
      <c r="X53">
        <v>25.565260853538405</v>
      </c>
      <c r="Y53">
        <v>0</v>
      </c>
      <c r="Z53">
        <v>4.0216500000000002</v>
      </c>
      <c r="AA53">
        <v>13.086306758245618</v>
      </c>
      <c r="AB53">
        <v>12.122759863322539</v>
      </c>
      <c r="AC53">
        <v>9.0251700962462031</v>
      </c>
      <c r="AD53">
        <v>11.212219245345123</v>
      </c>
      <c r="AE53">
        <v>15.166195283901361</v>
      </c>
      <c r="AF53">
        <v>1.8149998237332028</v>
      </c>
      <c r="AG53">
        <v>10.835202840648822</v>
      </c>
      <c r="AH53">
        <v>48.085310436</v>
      </c>
      <c r="AI53">
        <v>5.859000145833801</v>
      </c>
      <c r="AJ53">
        <v>0</v>
      </c>
      <c r="AK53">
        <v>13.664222828175554</v>
      </c>
      <c r="AL53">
        <v>0</v>
      </c>
      <c r="AM53">
        <v>4.8491042282362651</v>
      </c>
      <c r="AN53">
        <v>0.9947515300104004</v>
      </c>
      <c r="AO53">
        <v>8.1179280000000009</v>
      </c>
      <c r="AP53">
        <v>3.5372391266810874</v>
      </c>
      <c r="AQ53">
        <v>0</v>
      </c>
      <c r="AR53">
        <v>14.564100000000002</v>
      </c>
      <c r="AS53">
        <v>9.7859424472527454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561.20859580266062</v>
      </c>
      <c r="DN53">
        <v>18.552999990933142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2.563958909159151</v>
      </c>
      <c r="L54">
        <v>211.46410518937293</v>
      </c>
      <c r="M54">
        <v>15.885807633568524</v>
      </c>
      <c r="N54">
        <v>27.696723021957204</v>
      </c>
      <c r="O54">
        <v>0</v>
      </c>
      <c r="P54">
        <v>36.735683535824528</v>
      </c>
      <c r="Q54">
        <v>2.7015661690555088</v>
      </c>
      <c r="R54">
        <v>7.0029964475800455</v>
      </c>
      <c r="S54">
        <v>4.4291621079719716</v>
      </c>
      <c r="T54">
        <v>0</v>
      </c>
      <c r="U54">
        <v>52.460814413025055</v>
      </c>
      <c r="V54">
        <v>2.8721860071942444</v>
      </c>
      <c r="W54">
        <v>3.6411334298254912</v>
      </c>
      <c r="X54">
        <v>25.565260853538405</v>
      </c>
      <c r="Y54">
        <v>0</v>
      </c>
      <c r="Z54">
        <v>4.0216500000000002</v>
      </c>
      <c r="AA54">
        <v>13.086306758245618</v>
      </c>
      <c r="AB54">
        <v>12.122759863322539</v>
      </c>
      <c r="AC54">
        <v>9.0251700962462031</v>
      </c>
      <c r="AD54">
        <v>11.212219245345123</v>
      </c>
      <c r="AE54">
        <v>15.166195283901361</v>
      </c>
      <c r="AF54">
        <v>1.8149998237332028</v>
      </c>
      <c r="AG54">
        <v>10.835202840648822</v>
      </c>
      <c r="AH54">
        <v>48.085310436</v>
      </c>
      <c r="AI54">
        <v>5.859000145833801</v>
      </c>
      <c r="AJ54">
        <v>0</v>
      </c>
      <c r="AK54">
        <v>13.664222828175554</v>
      </c>
      <c r="AL54">
        <v>0</v>
      </c>
      <c r="AM54">
        <v>4.8491042282362651</v>
      </c>
      <c r="AN54">
        <v>0.9947515300104004</v>
      </c>
      <c r="AO54">
        <v>8.1179280000000009</v>
      </c>
      <c r="AP54">
        <v>3.5372391266810874</v>
      </c>
      <c r="AQ54">
        <v>0</v>
      </c>
      <c r="AR54">
        <v>14.564100000000002</v>
      </c>
      <c r="AS54">
        <v>9.7859424472527454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561.20850344302244</v>
      </c>
      <c r="DN54">
        <v>18.552996928683445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2.5640543310470418</v>
      </c>
      <c r="L55">
        <v>210.6876589931276</v>
      </c>
      <c r="M55">
        <v>15.885807633568524</v>
      </c>
      <c r="N55">
        <v>27.696723021957204</v>
      </c>
      <c r="O55">
        <v>0</v>
      </c>
      <c r="P55">
        <v>36.735683535824528</v>
      </c>
      <c r="Q55">
        <v>2.7015661690555088</v>
      </c>
      <c r="R55">
        <v>7.0029964475800455</v>
      </c>
      <c r="S55">
        <v>4.4291621079719716</v>
      </c>
      <c r="T55">
        <v>0</v>
      </c>
      <c r="U55">
        <v>52.460814413025055</v>
      </c>
      <c r="V55">
        <v>2.8721860071942444</v>
      </c>
      <c r="W55">
        <v>3.6411334298254912</v>
      </c>
      <c r="X55">
        <v>25.565260853538405</v>
      </c>
      <c r="Y55">
        <v>0</v>
      </c>
      <c r="Z55">
        <v>4.0216500000000002</v>
      </c>
      <c r="AA55">
        <v>13.086306758245618</v>
      </c>
      <c r="AB55">
        <v>12.122759863322539</v>
      </c>
      <c r="AC55">
        <v>9.0251700962462031</v>
      </c>
      <c r="AD55">
        <v>11.212219245345123</v>
      </c>
      <c r="AE55">
        <v>15.166195283901361</v>
      </c>
      <c r="AF55">
        <v>1.8149998237332028</v>
      </c>
      <c r="AG55">
        <v>10.835202840648822</v>
      </c>
      <c r="AH55">
        <v>48.085310436</v>
      </c>
      <c r="AI55">
        <v>5.859000145833801</v>
      </c>
      <c r="AJ55">
        <v>0</v>
      </c>
      <c r="AK55">
        <v>13.664222828175554</v>
      </c>
      <c r="AL55">
        <v>0</v>
      </c>
      <c r="AM55">
        <v>4.8491042282362651</v>
      </c>
      <c r="AN55">
        <v>0.9947515300104004</v>
      </c>
      <c r="AO55">
        <v>8.1179280000000009</v>
      </c>
      <c r="AP55">
        <v>3.5372391266810874</v>
      </c>
      <c r="AQ55">
        <v>0</v>
      </c>
      <c r="AR55">
        <v>14.564100000000002</v>
      </c>
      <c r="AS55">
        <v>10.069880269013149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560.73184718546474</v>
      </c>
      <c r="DN55">
        <v>18.537240233644134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2.563958909159151</v>
      </c>
      <c r="L56">
        <v>210.6876589931276</v>
      </c>
      <c r="M56">
        <v>15.885807633568524</v>
      </c>
      <c r="N56">
        <v>27.696723021957204</v>
      </c>
      <c r="O56">
        <v>0</v>
      </c>
      <c r="P56">
        <v>36.735683535824528</v>
      </c>
      <c r="Q56">
        <v>2.7015661690555088</v>
      </c>
      <c r="R56">
        <v>7.0029964475800455</v>
      </c>
      <c r="S56">
        <v>4.4291621079719716</v>
      </c>
      <c r="T56">
        <v>0</v>
      </c>
      <c r="U56">
        <v>52.460814413025055</v>
      </c>
      <c r="V56">
        <v>2.8721860071942444</v>
      </c>
      <c r="W56">
        <v>3.6411334298254912</v>
      </c>
      <c r="X56">
        <v>25.565260853538405</v>
      </c>
      <c r="Y56">
        <v>0</v>
      </c>
      <c r="Z56">
        <v>4.0216500000000002</v>
      </c>
      <c r="AA56">
        <v>13.086306758245618</v>
      </c>
      <c r="AB56">
        <v>12.122759863322539</v>
      </c>
      <c r="AC56">
        <v>9.0251700962462031</v>
      </c>
      <c r="AD56">
        <v>11.212219245345123</v>
      </c>
      <c r="AE56">
        <v>15.166195283901361</v>
      </c>
      <c r="AF56">
        <v>1.8149998237332028</v>
      </c>
      <c r="AG56">
        <v>10.835202840648822</v>
      </c>
      <c r="AH56">
        <v>48.085310436</v>
      </c>
      <c r="AI56">
        <v>5.859000145833801</v>
      </c>
      <c r="AJ56">
        <v>0</v>
      </c>
      <c r="AK56">
        <v>13.664222828175554</v>
      </c>
      <c r="AL56">
        <v>0</v>
      </c>
      <c r="AM56">
        <v>4.8491042282362651</v>
      </c>
      <c r="AN56">
        <v>0.9947515300104004</v>
      </c>
      <c r="AO56">
        <v>8.1179280000000009</v>
      </c>
      <c r="AP56">
        <v>3.5372391266810874</v>
      </c>
      <c r="AQ56">
        <v>0</v>
      </c>
      <c r="AR56">
        <v>14.564100000000002</v>
      </c>
      <c r="AS56">
        <v>10.069880269013149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560.73175482582656</v>
      </c>
      <c r="DN56">
        <v>18.537237171394437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2.5645042220081606</v>
      </c>
      <c r="L57">
        <v>211.46410518937293</v>
      </c>
      <c r="M57">
        <v>15.885807633568524</v>
      </c>
      <c r="N57">
        <v>27.696723021957204</v>
      </c>
      <c r="O57">
        <v>0</v>
      </c>
      <c r="P57">
        <v>36.735683535824528</v>
      </c>
      <c r="Q57">
        <v>2.7015661690555088</v>
      </c>
      <c r="R57">
        <v>7.2238766979199172</v>
      </c>
      <c r="S57">
        <v>4.4291621079719716</v>
      </c>
      <c r="T57">
        <v>0</v>
      </c>
      <c r="U57">
        <v>52.460814413025055</v>
      </c>
      <c r="V57">
        <v>2.8721860071942444</v>
      </c>
      <c r="W57">
        <v>7.3936787940833835</v>
      </c>
      <c r="X57">
        <v>25.565260853538405</v>
      </c>
      <c r="Y57">
        <v>0</v>
      </c>
      <c r="Z57">
        <v>4.0216500000000002</v>
      </c>
      <c r="AA57">
        <v>13.086306758245618</v>
      </c>
      <c r="AB57">
        <v>12.122759863322539</v>
      </c>
      <c r="AC57">
        <v>9.0251700962462031</v>
      </c>
      <c r="AD57">
        <v>11.212219245345123</v>
      </c>
      <c r="AE57">
        <v>15.166195283901361</v>
      </c>
      <c r="AF57">
        <v>1.8149998237332028</v>
      </c>
      <c r="AG57">
        <v>10.835202840648822</v>
      </c>
      <c r="AH57">
        <v>48.085310436</v>
      </c>
      <c r="AI57">
        <v>5.859000145833801</v>
      </c>
      <c r="AJ57">
        <v>0</v>
      </c>
      <c r="AK57">
        <v>13.664222828175554</v>
      </c>
      <c r="AL57">
        <v>0</v>
      </c>
      <c r="AM57">
        <v>4.8491042282362651</v>
      </c>
      <c r="AN57">
        <v>0.9947515300104004</v>
      </c>
      <c r="AO57">
        <v>8.1179280000000009</v>
      </c>
      <c r="AP57">
        <v>3.5372391266810874</v>
      </c>
      <c r="AQ57">
        <v>0</v>
      </c>
      <c r="AR57">
        <v>14.564100000000002</v>
      </c>
      <c r="AS57">
        <v>10.069880269013149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565.33020182916732</v>
      </c>
      <c r="DN57">
        <v>18.689207291745717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2.5646405468027247</v>
      </c>
      <c r="L58">
        <v>266.76187044595798</v>
      </c>
      <c r="M58">
        <v>15.885807633568524</v>
      </c>
      <c r="N58">
        <v>27.696723021957204</v>
      </c>
      <c r="O58">
        <v>0</v>
      </c>
      <c r="P58">
        <v>36.735683535824528</v>
      </c>
      <c r="Q58">
        <v>2.7015661690555088</v>
      </c>
      <c r="R58">
        <v>7.2238766979199172</v>
      </c>
      <c r="S58">
        <v>4.4291621079719716</v>
      </c>
      <c r="T58">
        <v>0</v>
      </c>
      <c r="U58">
        <v>52.460814413025055</v>
      </c>
      <c r="V58">
        <v>2.8721860071942444</v>
      </c>
      <c r="W58">
        <v>7.3936787940833835</v>
      </c>
      <c r="X58">
        <v>25.565260853538405</v>
      </c>
      <c r="Y58">
        <v>0</v>
      </c>
      <c r="Z58">
        <v>4.0216500000000002</v>
      </c>
      <c r="AA58">
        <v>13.086306758245618</v>
      </c>
      <c r="AB58">
        <v>12.122759863322539</v>
      </c>
      <c r="AC58">
        <v>9.0251700962462031</v>
      </c>
      <c r="AD58">
        <v>11.212219245345123</v>
      </c>
      <c r="AE58">
        <v>15.166195283901361</v>
      </c>
      <c r="AF58">
        <v>1.8149998237332028</v>
      </c>
      <c r="AG58">
        <v>10.835202840648822</v>
      </c>
      <c r="AH58">
        <v>48.085310436</v>
      </c>
      <c r="AI58">
        <v>5.859000145833801</v>
      </c>
      <c r="AJ58">
        <v>0</v>
      </c>
      <c r="AK58">
        <v>13.664222828175554</v>
      </c>
      <c r="AL58">
        <v>0</v>
      </c>
      <c r="AM58">
        <v>4.8491042282362651</v>
      </c>
      <c r="AN58">
        <v>0.9947515300104004</v>
      </c>
      <c r="AO58">
        <v>8.1179280000000009</v>
      </c>
      <c r="AP58">
        <v>3.5372391266810874</v>
      </c>
      <c r="AQ58">
        <v>0</v>
      </c>
      <c r="AR58">
        <v>14.564100000000002</v>
      </c>
      <c r="AS58">
        <v>10.069880269013149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618.8585703151557</v>
      </c>
      <c r="DN58">
        <v>20.458740387136778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2.5645042220081606</v>
      </c>
      <c r="L59">
        <v>284.34820167502193</v>
      </c>
      <c r="M59">
        <v>15.885807633568524</v>
      </c>
      <c r="N59">
        <v>27.696723021957204</v>
      </c>
      <c r="O59">
        <v>0</v>
      </c>
      <c r="P59">
        <v>36.735683535824528</v>
      </c>
      <c r="Q59">
        <v>2.7015661690555088</v>
      </c>
      <c r="R59">
        <v>7.2238766979199172</v>
      </c>
      <c r="S59">
        <v>4.4291621079719716</v>
      </c>
      <c r="T59">
        <v>0</v>
      </c>
      <c r="U59">
        <v>52.460814413025055</v>
      </c>
      <c r="V59">
        <v>2.8721860071942444</v>
      </c>
      <c r="W59">
        <v>7.3936787940833835</v>
      </c>
      <c r="X59">
        <v>25.565260853538405</v>
      </c>
      <c r="Y59">
        <v>0</v>
      </c>
      <c r="Z59">
        <v>4.0216500000000002</v>
      </c>
      <c r="AA59">
        <v>13.086306758245618</v>
      </c>
      <c r="AB59">
        <v>12.122759863322539</v>
      </c>
      <c r="AC59">
        <v>9.0251700962462031</v>
      </c>
      <c r="AD59">
        <v>11.212219245345123</v>
      </c>
      <c r="AE59">
        <v>15.166195283901361</v>
      </c>
      <c r="AF59">
        <v>1.8149998237332028</v>
      </c>
      <c r="AG59">
        <v>10.835202840648822</v>
      </c>
      <c r="AH59">
        <v>48.085310436</v>
      </c>
      <c r="AI59">
        <v>5.859000145833801</v>
      </c>
      <c r="AJ59">
        <v>0</v>
      </c>
      <c r="AK59">
        <v>13.664222828175554</v>
      </c>
      <c r="AL59">
        <v>0</v>
      </c>
      <c r="AM59">
        <v>4.8491042282362651</v>
      </c>
      <c r="AN59">
        <v>0.9947515300104004</v>
      </c>
      <c r="AO59">
        <v>8.1179280000000009</v>
      </c>
      <c r="AP59">
        <v>3.5372391266810874</v>
      </c>
      <c r="AQ59">
        <v>0</v>
      </c>
      <c r="AR59">
        <v>14.564100000000002</v>
      </c>
      <c r="AS59">
        <v>9.7859424472527454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635.60715537077772</v>
      </c>
      <c r="DN59">
        <v>21.01241241402376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2.5646405468027247</v>
      </c>
      <c r="L60">
        <v>310.72769851861779</v>
      </c>
      <c r="M60">
        <v>15.885807633568524</v>
      </c>
      <c r="N60">
        <v>27.696723021957204</v>
      </c>
      <c r="O60">
        <v>0</v>
      </c>
      <c r="P60">
        <v>36.735683535824528</v>
      </c>
      <c r="Q60">
        <v>2.7015661690555088</v>
      </c>
      <c r="R60">
        <v>7.2238766979199172</v>
      </c>
      <c r="S60">
        <v>4.4291621079719716</v>
      </c>
      <c r="T60">
        <v>0</v>
      </c>
      <c r="U60">
        <v>52.460814413025055</v>
      </c>
      <c r="V60">
        <v>2.8721860071942444</v>
      </c>
      <c r="W60">
        <v>7.3936787940833835</v>
      </c>
      <c r="X60">
        <v>25.565260853538405</v>
      </c>
      <c r="Y60">
        <v>0</v>
      </c>
      <c r="Z60">
        <v>4.0216500000000002</v>
      </c>
      <c r="AA60">
        <v>13.086306758245618</v>
      </c>
      <c r="AB60">
        <v>12.122759863322539</v>
      </c>
      <c r="AC60">
        <v>9.0251700962462031</v>
      </c>
      <c r="AD60">
        <v>11.212219245345123</v>
      </c>
      <c r="AE60">
        <v>15.166195283901361</v>
      </c>
      <c r="AF60">
        <v>1.8149998237332028</v>
      </c>
      <c r="AG60">
        <v>10.835202840648822</v>
      </c>
      <c r="AH60">
        <v>48.085310436</v>
      </c>
      <c r="AI60">
        <v>5.859000145833801</v>
      </c>
      <c r="AJ60">
        <v>0</v>
      </c>
      <c r="AK60">
        <v>13.664222828175554</v>
      </c>
      <c r="AL60">
        <v>0</v>
      </c>
      <c r="AM60">
        <v>4.8491042282362651</v>
      </c>
      <c r="AN60">
        <v>0.9947515300104004</v>
      </c>
      <c r="AO60">
        <v>8.1179280000000009</v>
      </c>
      <c r="AP60">
        <v>3.5372391266810874</v>
      </c>
      <c r="AQ60">
        <v>0</v>
      </c>
      <c r="AR60">
        <v>14.564100000000002</v>
      </c>
      <c r="AS60">
        <v>9.7859424472527454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661.14264027920137</v>
      </c>
      <c r="DN60">
        <v>21.856560673990554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2.5645042220081606</v>
      </c>
      <c r="L61">
        <v>328.31402974768173</v>
      </c>
      <c r="M61">
        <v>15.885807633568524</v>
      </c>
      <c r="N61">
        <v>27.696723021957204</v>
      </c>
      <c r="O61">
        <v>0</v>
      </c>
      <c r="P61">
        <v>36.735683535824528</v>
      </c>
      <c r="Q61">
        <v>2.7015661690555088</v>
      </c>
      <c r="R61">
        <v>7.2238766979199172</v>
      </c>
      <c r="S61">
        <v>4.4291621079719716</v>
      </c>
      <c r="T61">
        <v>0</v>
      </c>
      <c r="U61">
        <v>52.460814413025055</v>
      </c>
      <c r="V61">
        <v>2.8721860071942444</v>
      </c>
      <c r="W61">
        <v>7.3936787940833835</v>
      </c>
      <c r="X61">
        <v>25.565260853538405</v>
      </c>
      <c r="Y61">
        <v>0</v>
      </c>
      <c r="Z61">
        <v>4.0216500000000002</v>
      </c>
      <c r="AA61">
        <v>13.086306758245618</v>
      </c>
      <c r="AB61">
        <v>12.122759863322539</v>
      </c>
      <c r="AC61">
        <v>9.0251700962462031</v>
      </c>
      <c r="AD61">
        <v>11.212219245345123</v>
      </c>
      <c r="AE61">
        <v>15.166195283901361</v>
      </c>
      <c r="AF61">
        <v>1.8149998237332028</v>
      </c>
      <c r="AG61">
        <v>10.835202840648822</v>
      </c>
      <c r="AH61">
        <v>48.085310436</v>
      </c>
      <c r="AI61">
        <v>1.9529998541661986</v>
      </c>
      <c r="AJ61">
        <v>0</v>
      </c>
      <c r="AK61">
        <v>13.664222828175554</v>
      </c>
      <c r="AL61">
        <v>0</v>
      </c>
      <c r="AM61">
        <v>4.8491042282362651</v>
      </c>
      <c r="AN61">
        <v>0.9947515300104004</v>
      </c>
      <c r="AO61">
        <v>8.1179280000000009</v>
      </c>
      <c r="AP61">
        <v>2.3581594177873919</v>
      </c>
      <c r="AQ61">
        <v>0</v>
      </c>
      <c r="AR61">
        <v>14.564100000000002</v>
      </c>
      <c r="AS61">
        <v>9.7859424472527454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673.24378882342671</v>
      </c>
      <c r="DN61">
        <v>22.256527033473429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2.5646405468027247</v>
      </c>
      <c r="L62">
        <v>337.10719536221364</v>
      </c>
      <c r="M62">
        <v>15.885807633568524</v>
      </c>
      <c r="N62">
        <v>27.696723021957204</v>
      </c>
      <c r="O62">
        <v>0</v>
      </c>
      <c r="P62">
        <v>36.735683535824528</v>
      </c>
      <c r="Q62">
        <v>2.7015661690555088</v>
      </c>
      <c r="R62">
        <v>7.2238766979199172</v>
      </c>
      <c r="S62">
        <v>4.4291621079719716</v>
      </c>
      <c r="T62">
        <v>0</v>
      </c>
      <c r="U62">
        <v>52.460814413025055</v>
      </c>
      <c r="V62">
        <v>2.8721860071942444</v>
      </c>
      <c r="W62">
        <v>7.3936787940833835</v>
      </c>
      <c r="X62">
        <v>25.565260853538405</v>
      </c>
      <c r="Y62">
        <v>0</v>
      </c>
      <c r="Z62">
        <v>4.0216500000000002</v>
      </c>
      <c r="AA62">
        <v>13.086306758245618</v>
      </c>
      <c r="AB62">
        <v>12.122759863322539</v>
      </c>
      <c r="AC62">
        <v>9.0251700962462031</v>
      </c>
      <c r="AD62">
        <v>11.212219245345123</v>
      </c>
      <c r="AE62">
        <v>15.166195283901361</v>
      </c>
      <c r="AF62">
        <v>1.8149998237332028</v>
      </c>
      <c r="AG62">
        <v>10.835202840648822</v>
      </c>
      <c r="AH62">
        <v>48.085310436</v>
      </c>
      <c r="AI62">
        <v>1.9529998541661986</v>
      </c>
      <c r="AJ62">
        <v>0</v>
      </c>
      <c r="AK62">
        <v>13.664222828175554</v>
      </c>
      <c r="AL62">
        <v>0</v>
      </c>
      <c r="AM62">
        <v>4.8491042282362651</v>
      </c>
      <c r="AN62">
        <v>0.9947515300104004</v>
      </c>
      <c r="AO62">
        <v>8.1179280000000009</v>
      </c>
      <c r="AP62">
        <v>1.572106278524928</v>
      </c>
      <c r="AQ62">
        <v>0</v>
      </c>
      <c r="AR62">
        <v>14.564100000000002</v>
      </c>
      <c r="AS62">
        <v>9.7859424472527454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680.99485180899319</v>
      </c>
      <c r="DN62">
        <v>22.512712847971006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2.5645042220081606</v>
      </c>
      <c r="L63">
        <v>337.10719536221364</v>
      </c>
      <c r="M63">
        <v>16.127765091485234</v>
      </c>
      <c r="N63">
        <v>32.545721740095672</v>
      </c>
      <c r="O63">
        <v>0</v>
      </c>
      <c r="P63">
        <v>42.740095010254599</v>
      </c>
      <c r="Q63">
        <v>2.7015661690555088</v>
      </c>
      <c r="R63">
        <v>7.2238766979199172</v>
      </c>
      <c r="S63">
        <v>4.4291621079719716</v>
      </c>
      <c r="T63">
        <v>0</v>
      </c>
      <c r="U63">
        <v>52.460814413025055</v>
      </c>
      <c r="V63">
        <v>2.8721860071942444</v>
      </c>
      <c r="W63">
        <v>7.3936787940833835</v>
      </c>
      <c r="X63">
        <v>25.761598836950661</v>
      </c>
      <c r="Y63">
        <v>0</v>
      </c>
      <c r="Z63">
        <v>4.0216500000000002</v>
      </c>
      <c r="AA63">
        <v>13.086306758245618</v>
      </c>
      <c r="AB63">
        <v>12.122759863322539</v>
      </c>
      <c r="AC63">
        <v>9.0251700962462031</v>
      </c>
      <c r="AD63">
        <v>11.212219245345123</v>
      </c>
      <c r="AE63">
        <v>15.166195283901361</v>
      </c>
      <c r="AF63">
        <v>1.8149998237332028</v>
      </c>
      <c r="AG63">
        <v>10.835202840648822</v>
      </c>
      <c r="AH63">
        <v>48.085310436</v>
      </c>
      <c r="AI63">
        <v>1.9529998541661986</v>
      </c>
      <c r="AJ63">
        <v>0</v>
      </c>
      <c r="AK63">
        <v>13.664222828175554</v>
      </c>
      <c r="AL63">
        <v>0</v>
      </c>
      <c r="AM63">
        <v>4.8491042282362651</v>
      </c>
      <c r="AN63">
        <v>0.9947515300104004</v>
      </c>
      <c r="AO63">
        <v>8.1179280000000009</v>
      </c>
      <c r="AP63">
        <v>1.572106278524928</v>
      </c>
      <c r="AQ63">
        <v>0</v>
      </c>
      <c r="AR63">
        <v>14.564100000000002</v>
      </c>
      <c r="AS63">
        <v>9.7859424472527454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691.92508491973126</v>
      </c>
      <c r="DN63">
        <v>22.874049046335809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2.5646405468027247</v>
      </c>
      <c r="L64">
        <v>337.10719536221364</v>
      </c>
      <c r="M64">
        <v>21.269361072215389</v>
      </c>
      <c r="N64">
        <v>36.243234793886188</v>
      </c>
      <c r="O64">
        <v>0</v>
      </c>
      <c r="P64">
        <v>42.740095010254599</v>
      </c>
      <c r="Q64">
        <v>2.7015661690555088</v>
      </c>
      <c r="R64">
        <v>7.2238766979199172</v>
      </c>
      <c r="S64">
        <v>4.4291621079719716</v>
      </c>
      <c r="T64">
        <v>0</v>
      </c>
      <c r="U64">
        <v>52.460814413025055</v>
      </c>
      <c r="V64">
        <v>2.8721860071942444</v>
      </c>
      <c r="W64">
        <v>7.3936787940833835</v>
      </c>
      <c r="X64">
        <v>25.761598836950661</v>
      </c>
      <c r="Y64">
        <v>0</v>
      </c>
      <c r="Z64">
        <v>4.0216500000000002</v>
      </c>
      <c r="AA64">
        <v>13.086306758245618</v>
      </c>
      <c r="AB64">
        <v>12.122759863322539</v>
      </c>
      <c r="AC64">
        <v>9.0251700962462031</v>
      </c>
      <c r="AD64">
        <v>11.212219245345123</v>
      </c>
      <c r="AE64">
        <v>15.166195283901361</v>
      </c>
      <c r="AF64">
        <v>1.8149998237332028</v>
      </c>
      <c r="AG64">
        <v>10.835202840648822</v>
      </c>
      <c r="AH64">
        <v>48.085310436</v>
      </c>
      <c r="AI64">
        <v>1.9529998541661986</v>
      </c>
      <c r="AJ64">
        <v>0</v>
      </c>
      <c r="AK64">
        <v>13.664222828175554</v>
      </c>
      <c r="AL64">
        <v>0</v>
      </c>
      <c r="AM64">
        <v>4.8491042282362651</v>
      </c>
      <c r="AN64">
        <v>0.9947515300104004</v>
      </c>
      <c r="AO64">
        <v>8.1179280000000009</v>
      </c>
      <c r="AP64">
        <v>3.5372391266810874</v>
      </c>
      <c r="AQ64">
        <v>0</v>
      </c>
      <c r="AR64">
        <v>14.564100000000002</v>
      </c>
      <c r="AS64">
        <v>9.7859424472527454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702.38360766177891</v>
      </c>
      <c r="DN64">
        <v>23.219904511759676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2.5645042220081606</v>
      </c>
      <c r="L65">
        <v>337.10719536221364</v>
      </c>
      <c r="M65">
        <v>28.214538188938967</v>
      </c>
      <c r="N65">
        <v>36.243234793886188</v>
      </c>
      <c r="O65">
        <v>0</v>
      </c>
      <c r="P65">
        <v>42.740095010254599</v>
      </c>
      <c r="Q65">
        <v>2.7015661690555088</v>
      </c>
      <c r="R65">
        <v>7.2238766979199172</v>
      </c>
      <c r="S65">
        <v>4.4291621079719716</v>
      </c>
      <c r="T65">
        <v>0</v>
      </c>
      <c r="U65">
        <v>52.460814413025055</v>
      </c>
      <c r="V65">
        <v>2.8721860071942444</v>
      </c>
      <c r="W65">
        <v>7.3936787940833835</v>
      </c>
      <c r="X65">
        <v>30.056492224093557</v>
      </c>
      <c r="Y65">
        <v>0</v>
      </c>
      <c r="Z65">
        <v>4.0216500000000002</v>
      </c>
      <c r="AA65">
        <v>13.086306758245618</v>
      </c>
      <c r="AB65">
        <v>12.122759863322539</v>
      </c>
      <c r="AC65">
        <v>9.0251700962462031</v>
      </c>
      <c r="AD65">
        <v>11.212219245345123</v>
      </c>
      <c r="AE65">
        <v>15.166195283901361</v>
      </c>
      <c r="AF65">
        <v>1.8149998237332028</v>
      </c>
      <c r="AG65">
        <v>10.835202840648822</v>
      </c>
      <c r="AH65">
        <v>48.085310436</v>
      </c>
      <c r="AI65">
        <v>1.9529998541661986</v>
      </c>
      <c r="AJ65">
        <v>0</v>
      </c>
      <c r="AK65">
        <v>13.664222828175554</v>
      </c>
      <c r="AL65">
        <v>0</v>
      </c>
      <c r="AM65">
        <v>4.8491042282362651</v>
      </c>
      <c r="AN65">
        <v>1.0138804377550321</v>
      </c>
      <c r="AO65">
        <v>8.1179280000000009</v>
      </c>
      <c r="AP65">
        <v>3.5372391266810874</v>
      </c>
      <c r="AQ65">
        <v>0</v>
      </c>
      <c r="AR65">
        <v>14.564100000000002</v>
      </c>
      <c r="AS65">
        <v>9.7859424472527454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713.28224442492115</v>
      </c>
      <c r="DN65">
        <v>23.580330835433994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2.5646405468027247</v>
      </c>
      <c r="L66">
        <v>337.10719536221364</v>
      </c>
      <c r="M66">
        <v>28.214538188938967</v>
      </c>
      <c r="N66">
        <v>36.243234793886188</v>
      </c>
      <c r="O66">
        <v>0</v>
      </c>
      <c r="P66">
        <v>42.740095010254599</v>
      </c>
      <c r="Q66">
        <v>2.7015661690555088</v>
      </c>
      <c r="R66">
        <v>7.2238766979199172</v>
      </c>
      <c r="S66">
        <v>4.4291621079719716</v>
      </c>
      <c r="T66">
        <v>0</v>
      </c>
      <c r="U66">
        <v>52.460814413025055</v>
      </c>
      <c r="V66">
        <v>2.8721860071942444</v>
      </c>
      <c r="W66">
        <v>7.3936787940833835</v>
      </c>
      <c r="X66">
        <v>29.442936025930287</v>
      </c>
      <c r="Y66">
        <v>0</v>
      </c>
      <c r="Z66">
        <v>4.0216500000000002</v>
      </c>
      <c r="AA66">
        <v>13.086306758245618</v>
      </c>
      <c r="AB66">
        <v>12.122759863322539</v>
      </c>
      <c r="AC66">
        <v>9.0251700962462031</v>
      </c>
      <c r="AD66">
        <v>11.212219245345123</v>
      </c>
      <c r="AE66">
        <v>15.166195283901361</v>
      </c>
      <c r="AF66">
        <v>1.8149998237332028</v>
      </c>
      <c r="AG66">
        <v>10.835202840648822</v>
      </c>
      <c r="AH66">
        <v>48.085310436</v>
      </c>
      <c r="AI66">
        <v>1.9529998541661986</v>
      </c>
      <c r="AJ66">
        <v>0</v>
      </c>
      <c r="AK66">
        <v>13.664222828175554</v>
      </c>
      <c r="AL66">
        <v>0</v>
      </c>
      <c r="AM66">
        <v>4.8491042282362651</v>
      </c>
      <c r="AN66">
        <v>1.0138804377550321</v>
      </c>
      <c r="AO66">
        <v>8.1179280000000009</v>
      </c>
      <c r="AP66">
        <v>3.5372391266810874</v>
      </c>
      <c r="AQ66">
        <v>0</v>
      </c>
      <c r="AR66">
        <v>14.564100000000002</v>
      </c>
      <c r="AS66">
        <v>9.7859424472527454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712.68847286157529</v>
      </c>
      <c r="DN66">
        <v>23.560682525411128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2.5708533456206557</v>
      </c>
      <c r="L67">
        <v>337.10719536221364</v>
      </c>
      <c r="M67">
        <v>28.214538188938967</v>
      </c>
      <c r="N67">
        <v>36.243234793886188</v>
      </c>
      <c r="O67">
        <v>0</v>
      </c>
      <c r="P67">
        <v>42.740095010254599</v>
      </c>
      <c r="Q67">
        <v>2.7015661690555088</v>
      </c>
      <c r="R67">
        <v>7.2238766979199172</v>
      </c>
      <c r="S67">
        <v>4.4291621079719716</v>
      </c>
      <c r="T67">
        <v>0</v>
      </c>
      <c r="U67">
        <v>52.460814413025055</v>
      </c>
      <c r="V67">
        <v>2.8721860071942444</v>
      </c>
      <c r="W67">
        <v>7.3936787940833835</v>
      </c>
      <c r="X67">
        <v>31.013639893228259</v>
      </c>
      <c r="Y67">
        <v>0</v>
      </c>
      <c r="Z67">
        <v>4.0216500000000002</v>
      </c>
      <c r="AA67">
        <v>13.086306758245618</v>
      </c>
      <c r="AB67">
        <v>12.122759863322539</v>
      </c>
      <c r="AC67">
        <v>9.0251700962462031</v>
      </c>
      <c r="AD67">
        <v>11.212219245345123</v>
      </c>
      <c r="AE67">
        <v>15.166195283901361</v>
      </c>
      <c r="AF67">
        <v>1.8149998237332028</v>
      </c>
      <c r="AG67">
        <v>10.835202840648822</v>
      </c>
      <c r="AH67">
        <v>48.085310436</v>
      </c>
      <c r="AI67">
        <v>1.9529998541661986</v>
      </c>
      <c r="AJ67">
        <v>0</v>
      </c>
      <c r="AK67">
        <v>13.664222828175554</v>
      </c>
      <c r="AL67">
        <v>0</v>
      </c>
      <c r="AM67">
        <v>4.8491042282362651</v>
      </c>
      <c r="AN67">
        <v>1.0138804377550321</v>
      </c>
      <c r="AO67">
        <v>8.1179280000000009</v>
      </c>
      <c r="AP67">
        <v>3.5372391266810874</v>
      </c>
      <c r="AQ67">
        <v>0</v>
      </c>
      <c r="AR67">
        <v>14.564100000000002</v>
      </c>
      <c r="AS67">
        <v>9.7859424472527454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714.21487987611783</v>
      </c>
      <c r="DN67">
        <v>23.611192176984591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2.5798338303224333</v>
      </c>
      <c r="L68">
        <v>337.10719536221364</v>
      </c>
      <c r="M68">
        <v>28.214538188938967</v>
      </c>
      <c r="N68">
        <v>36.243234793886188</v>
      </c>
      <c r="O68">
        <v>0</v>
      </c>
      <c r="P68">
        <v>42.740095010254599</v>
      </c>
      <c r="Q68">
        <v>2.7015661690555088</v>
      </c>
      <c r="R68">
        <v>7.2238766979199172</v>
      </c>
      <c r="S68">
        <v>4.4291621079719716</v>
      </c>
      <c r="T68">
        <v>0</v>
      </c>
      <c r="U68">
        <v>52.460814413025055</v>
      </c>
      <c r="V68">
        <v>2.8721860071942444</v>
      </c>
      <c r="W68">
        <v>7.3936787940833835</v>
      </c>
      <c r="X68">
        <v>31.627196091391532</v>
      </c>
      <c r="Y68">
        <v>0</v>
      </c>
      <c r="Z68">
        <v>4.0216500000000002</v>
      </c>
      <c r="AA68">
        <v>13.086306758245618</v>
      </c>
      <c r="AB68">
        <v>12.122759863322539</v>
      </c>
      <c r="AC68">
        <v>9.0251700962462031</v>
      </c>
      <c r="AD68">
        <v>11.212219245345123</v>
      </c>
      <c r="AE68">
        <v>15.166195283901361</v>
      </c>
      <c r="AF68">
        <v>1.8149998237332028</v>
      </c>
      <c r="AG68">
        <v>10.835202840648822</v>
      </c>
      <c r="AH68">
        <v>48.085310436</v>
      </c>
      <c r="AI68">
        <v>1.9529998541661986</v>
      </c>
      <c r="AJ68">
        <v>0</v>
      </c>
      <c r="AK68">
        <v>13.664222828175554</v>
      </c>
      <c r="AL68">
        <v>0</v>
      </c>
      <c r="AM68">
        <v>4.8491042282362651</v>
      </c>
      <c r="AN68">
        <v>1.0138804377550321</v>
      </c>
      <c r="AO68">
        <v>8.1179280000000009</v>
      </c>
      <c r="AP68">
        <v>3.5372391266810874</v>
      </c>
      <c r="AQ68">
        <v>0</v>
      </c>
      <c r="AR68">
        <v>14.564100000000002</v>
      </c>
      <c r="AS68">
        <v>9.7859424472527454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714.81747651499313</v>
      </c>
      <c r="DN68">
        <v>23.63113222097417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2.5823668166401883</v>
      </c>
      <c r="L69">
        <v>363.48669220580956</v>
      </c>
      <c r="M69">
        <v>28.214538188938967</v>
      </c>
      <c r="N69">
        <v>36.243234793886188</v>
      </c>
      <c r="O69">
        <v>0</v>
      </c>
      <c r="P69">
        <v>42.740095010254599</v>
      </c>
      <c r="Q69">
        <v>2.7015661690555088</v>
      </c>
      <c r="R69">
        <v>7.2238766979199172</v>
      </c>
      <c r="S69">
        <v>4.4265667904076365</v>
      </c>
      <c r="T69">
        <v>0</v>
      </c>
      <c r="U69">
        <v>52.460814413025055</v>
      </c>
      <c r="V69">
        <v>2.8721860071942444</v>
      </c>
      <c r="W69">
        <v>7.3936787940833835</v>
      </c>
      <c r="X69">
        <v>39.538328354888947</v>
      </c>
      <c r="Y69">
        <v>0</v>
      </c>
      <c r="Z69">
        <v>6.0324750000000007</v>
      </c>
      <c r="AA69">
        <v>13.086306758245618</v>
      </c>
      <c r="AB69">
        <v>12.122759863322539</v>
      </c>
      <c r="AC69">
        <v>9.0251700962462031</v>
      </c>
      <c r="AD69">
        <v>11.212219245345123</v>
      </c>
      <c r="AE69">
        <v>15.166195283901361</v>
      </c>
      <c r="AF69">
        <v>2.420000058755599</v>
      </c>
      <c r="AG69">
        <v>10.835202840648822</v>
      </c>
      <c r="AH69">
        <v>48.085310436</v>
      </c>
      <c r="AI69">
        <v>5.859000145833801</v>
      </c>
      <c r="AJ69">
        <v>0</v>
      </c>
      <c r="AK69">
        <v>13.664222828175554</v>
      </c>
      <c r="AL69">
        <v>0</v>
      </c>
      <c r="AM69">
        <v>4.8491042282362651</v>
      </c>
      <c r="AN69">
        <v>1.0138804377550321</v>
      </c>
      <c r="AO69">
        <v>8.1179280000000009</v>
      </c>
      <c r="AP69">
        <v>3.6158444406073338</v>
      </c>
      <c r="AQ69">
        <v>0</v>
      </c>
      <c r="AR69">
        <v>14.564100000000002</v>
      </c>
      <c r="AS69">
        <v>9.7859424472527454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754.39971347797803</v>
      </c>
      <c r="DN69">
        <v>24.93989287445223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2.5823668166401883</v>
      </c>
      <c r="L70">
        <v>372.27985782034148</v>
      </c>
      <c r="M70">
        <v>28.214538188938967</v>
      </c>
      <c r="N70">
        <v>36.243234793886188</v>
      </c>
      <c r="O70">
        <v>0</v>
      </c>
      <c r="P70">
        <v>42.740095010254599</v>
      </c>
      <c r="Q70">
        <v>2.7015661690555088</v>
      </c>
      <c r="R70">
        <v>7.2238766979199172</v>
      </c>
      <c r="S70">
        <v>4.4265667904076365</v>
      </c>
      <c r="T70">
        <v>0</v>
      </c>
      <c r="U70">
        <v>52.460814413025055</v>
      </c>
      <c r="V70">
        <v>2.8721860071942444</v>
      </c>
      <c r="W70">
        <v>7.3936787940833835</v>
      </c>
      <c r="X70">
        <v>39.538328354888947</v>
      </c>
      <c r="Y70">
        <v>0</v>
      </c>
      <c r="Z70">
        <v>6.0324750000000007</v>
      </c>
      <c r="AA70">
        <v>13.086306758245618</v>
      </c>
      <c r="AB70">
        <v>12.122759863322539</v>
      </c>
      <c r="AC70">
        <v>9.0251700962462031</v>
      </c>
      <c r="AD70">
        <v>11.212219245345123</v>
      </c>
      <c r="AE70">
        <v>15.166195283901361</v>
      </c>
      <c r="AF70">
        <v>2.420000058755599</v>
      </c>
      <c r="AG70">
        <v>10.835202840648822</v>
      </c>
      <c r="AH70">
        <v>48.085310436</v>
      </c>
      <c r="AI70">
        <v>5.859000145833801</v>
      </c>
      <c r="AJ70">
        <v>0</v>
      </c>
      <c r="AK70">
        <v>13.664222828175554</v>
      </c>
      <c r="AL70">
        <v>0</v>
      </c>
      <c r="AM70">
        <v>4.8491042282362651</v>
      </c>
      <c r="AN70">
        <v>1.0138804377550321</v>
      </c>
      <c r="AO70">
        <v>8.1179280000000009</v>
      </c>
      <c r="AP70">
        <v>3.6158444406073338</v>
      </c>
      <c r="AQ70">
        <v>0</v>
      </c>
      <c r="AR70">
        <v>14.564100000000002</v>
      </c>
      <c r="AS70">
        <v>9.7859424472527454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762.9114977928449</v>
      </c>
      <c r="DN70">
        <v>25.221274174117159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2.5821128139643981</v>
      </c>
      <c r="L71">
        <v>381.07302343487345</v>
      </c>
      <c r="M71">
        <v>28.214538188938967</v>
      </c>
      <c r="N71">
        <v>36.243234793886188</v>
      </c>
      <c r="O71">
        <v>0</v>
      </c>
      <c r="P71">
        <v>42.740095010254599</v>
      </c>
      <c r="Q71">
        <v>2.7015661690555088</v>
      </c>
      <c r="R71">
        <v>7.2238766979199172</v>
      </c>
      <c r="S71">
        <v>4.4265667904076365</v>
      </c>
      <c r="T71">
        <v>0</v>
      </c>
      <c r="U71">
        <v>52.460814413025055</v>
      </c>
      <c r="V71">
        <v>2.8721860071942444</v>
      </c>
      <c r="W71">
        <v>7.3936787940833835</v>
      </c>
      <c r="X71">
        <v>39.538328354888947</v>
      </c>
      <c r="Y71">
        <v>0</v>
      </c>
      <c r="Z71">
        <v>6.0324750000000007</v>
      </c>
      <c r="AA71">
        <v>13.086306758245618</v>
      </c>
      <c r="AB71">
        <v>12.122759863322539</v>
      </c>
      <c r="AC71">
        <v>9.0251700962462031</v>
      </c>
      <c r="AD71">
        <v>11.212219245345123</v>
      </c>
      <c r="AE71">
        <v>15.166195283901361</v>
      </c>
      <c r="AF71">
        <v>2.420000058755599</v>
      </c>
      <c r="AG71">
        <v>10.835202840648822</v>
      </c>
      <c r="AH71">
        <v>48.085310436</v>
      </c>
      <c r="AI71">
        <v>5.859000145833801</v>
      </c>
      <c r="AJ71">
        <v>0</v>
      </c>
      <c r="AK71">
        <v>13.664222828175554</v>
      </c>
      <c r="AL71">
        <v>0</v>
      </c>
      <c r="AM71">
        <v>4.8491042282362651</v>
      </c>
      <c r="AN71">
        <v>1.0138804377550321</v>
      </c>
      <c r="AO71">
        <v>8.1179280000000009</v>
      </c>
      <c r="AP71">
        <v>3.6158444406073338</v>
      </c>
      <c r="AQ71">
        <v>0</v>
      </c>
      <c r="AR71">
        <v>15.918900000000004</v>
      </c>
      <c r="AS71">
        <v>9.7859424472527454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772.73448263913679</v>
      </c>
      <c r="DN71">
        <v>25.546000939681445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2.5821128139643981</v>
      </c>
      <c r="L72">
        <v>381.07302343487345</v>
      </c>
      <c r="M72">
        <v>28.214538188938967</v>
      </c>
      <c r="N72">
        <v>36.243234793886188</v>
      </c>
      <c r="O72">
        <v>0</v>
      </c>
      <c r="P72">
        <v>42.740095010254599</v>
      </c>
      <c r="Q72">
        <v>2.7015661690555088</v>
      </c>
      <c r="R72">
        <v>7.2238766979199172</v>
      </c>
      <c r="S72">
        <v>4.4265667904076365</v>
      </c>
      <c r="T72">
        <v>0</v>
      </c>
      <c r="U72">
        <v>52.460814413025055</v>
      </c>
      <c r="V72">
        <v>2.8721860071942444</v>
      </c>
      <c r="W72">
        <v>7.3936787940833835</v>
      </c>
      <c r="X72">
        <v>39.538328354888947</v>
      </c>
      <c r="Y72">
        <v>0</v>
      </c>
      <c r="Z72">
        <v>6.0324750000000007</v>
      </c>
      <c r="AA72">
        <v>13.086306758245618</v>
      </c>
      <c r="AB72">
        <v>12.122759863322539</v>
      </c>
      <c r="AC72">
        <v>9.0251700962462031</v>
      </c>
      <c r="AD72">
        <v>11.212219245345123</v>
      </c>
      <c r="AE72">
        <v>15.166195283901361</v>
      </c>
      <c r="AF72">
        <v>2.420000058755599</v>
      </c>
      <c r="AG72">
        <v>10.835202840648822</v>
      </c>
      <c r="AH72">
        <v>48.085310436</v>
      </c>
      <c r="AI72">
        <v>5.859000145833801</v>
      </c>
      <c r="AJ72">
        <v>0</v>
      </c>
      <c r="AK72">
        <v>13.664222828175554</v>
      </c>
      <c r="AL72">
        <v>0</v>
      </c>
      <c r="AM72">
        <v>4.8491042282362651</v>
      </c>
      <c r="AN72">
        <v>1.0138804377550321</v>
      </c>
      <c r="AO72">
        <v>8.1179280000000009</v>
      </c>
      <c r="AP72">
        <v>3.6158444406073338</v>
      </c>
      <c r="AQ72">
        <v>0</v>
      </c>
      <c r="AR72">
        <v>15.918900000000004</v>
      </c>
      <c r="AS72">
        <v>9.7859424472527454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772.73448263913679</v>
      </c>
      <c r="DN72">
        <v>25.546000939681445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2.5821128139643981</v>
      </c>
      <c r="L73">
        <v>381.07302343487345</v>
      </c>
      <c r="M73">
        <v>28.214538188938967</v>
      </c>
      <c r="N73">
        <v>36.243234793886188</v>
      </c>
      <c r="O73">
        <v>0</v>
      </c>
      <c r="P73">
        <v>42.740095010254599</v>
      </c>
      <c r="Q73">
        <v>2.7015661690555088</v>
      </c>
      <c r="R73">
        <v>7.2238766979199172</v>
      </c>
      <c r="S73">
        <v>4.4265667904076365</v>
      </c>
      <c r="T73">
        <v>0</v>
      </c>
      <c r="U73">
        <v>52.460814413025055</v>
      </c>
      <c r="V73">
        <v>2.8721860071942444</v>
      </c>
      <c r="W73">
        <v>7.3936787940833835</v>
      </c>
      <c r="X73">
        <v>39.520807950872296</v>
      </c>
      <c r="Y73">
        <v>0</v>
      </c>
      <c r="Z73">
        <v>4.0216500000000002</v>
      </c>
      <c r="AA73">
        <v>13.086306758245618</v>
      </c>
      <c r="AB73">
        <v>12.122759863322539</v>
      </c>
      <c r="AC73">
        <v>9.0251700962462031</v>
      </c>
      <c r="AD73">
        <v>11.212219245345123</v>
      </c>
      <c r="AE73">
        <v>15.166195283901361</v>
      </c>
      <c r="AF73">
        <v>2.420000058755599</v>
      </c>
      <c r="AG73">
        <v>10.835202840648822</v>
      </c>
      <c r="AH73">
        <v>48.085310436</v>
      </c>
      <c r="AI73">
        <v>5.859000145833801</v>
      </c>
      <c r="AJ73">
        <v>0</v>
      </c>
      <c r="AK73">
        <v>13.664222828175554</v>
      </c>
      <c r="AL73">
        <v>0</v>
      </c>
      <c r="AM73">
        <v>4.8491042282362651</v>
      </c>
      <c r="AN73">
        <v>1.0330112785912458</v>
      </c>
      <c r="AO73">
        <v>8.1179280000000009</v>
      </c>
      <c r="AP73">
        <v>3.6158444406073338</v>
      </c>
      <c r="AQ73">
        <v>0</v>
      </c>
      <c r="AR73">
        <v>14.564100000000002</v>
      </c>
      <c r="AS73">
        <v>9.7859424472527454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769.47811205975552</v>
      </c>
      <c r="DN73">
        <v>25.438356955882494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2.5821128139643981</v>
      </c>
      <c r="L74">
        <v>363.48669220580956</v>
      </c>
      <c r="M74">
        <v>28.214538188938967</v>
      </c>
      <c r="N74">
        <v>36.243234793886188</v>
      </c>
      <c r="O74">
        <v>0</v>
      </c>
      <c r="P74">
        <v>42.740095010254599</v>
      </c>
      <c r="Q74">
        <v>2.7015661690555088</v>
      </c>
      <c r="R74">
        <v>7.2238766979199172</v>
      </c>
      <c r="S74">
        <v>4.4265667904076365</v>
      </c>
      <c r="T74">
        <v>0</v>
      </c>
      <c r="U74">
        <v>52.460814413025055</v>
      </c>
      <c r="V74">
        <v>2.8721860071942444</v>
      </c>
      <c r="W74">
        <v>7.3936787940833835</v>
      </c>
      <c r="X74">
        <v>39.50151498299914</v>
      </c>
      <c r="Y74">
        <v>0</v>
      </c>
      <c r="Z74">
        <v>4.0216500000000002</v>
      </c>
      <c r="AA74">
        <v>13.086306758245618</v>
      </c>
      <c r="AB74">
        <v>12.122759863322539</v>
      </c>
      <c r="AC74">
        <v>9.0251700962462031</v>
      </c>
      <c r="AD74">
        <v>11.212219245345123</v>
      </c>
      <c r="AE74">
        <v>15.166195283901361</v>
      </c>
      <c r="AF74">
        <v>2.420000058755599</v>
      </c>
      <c r="AG74">
        <v>10.835202840648822</v>
      </c>
      <c r="AH74">
        <v>48.085310436</v>
      </c>
      <c r="AI74">
        <v>5.859000145833801</v>
      </c>
      <c r="AJ74">
        <v>0</v>
      </c>
      <c r="AK74">
        <v>13.664222828175554</v>
      </c>
      <c r="AL74">
        <v>0</v>
      </c>
      <c r="AM74">
        <v>4.8491042282362651</v>
      </c>
      <c r="AN74">
        <v>1.0330112785912458</v>
      </c>
      <c r="AO74">
        <v>8.1179280000000009</v>
      </c>
      <c r="AP74">
        <v>3.6158444406073338</v>
      </c>
      <c r="AQ74">
        <v>0</v>
      </c>
      <c r="AR74">
        <v>14.564100000000002</v>
      </c>
      <c r="AS74">
        <v>9.7859424472527454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752.43586829312926</v>
      </c>
      <c r="DN74">
        <v>24.87497652557165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2.5821128139643981</v>
      </c>
      <c r="L75">
        <v>268.33984622268071</v>
      </c>
      <c r="M75">
        <v>28.214538188938967</v>
      </c>
      <c r="N75">
        <v>36.243234793886188</v>
      </c>
      <c r="O75">
        <v>0</v>
      </c>
      <c r="P75">
        <v>42.740095010254599</v>
      </c>
      <c r="Q75">
        <v>2.7015661690555088</v>
      </c>
      <c r="R75">
        <v>7.2238766979199172</v>
      </c>
      <c r="S75">
        <v>4.4265667904076365</v>
      </c>
      <c r="T75">
        <v>0</v>
      </c>
      <c r="U75">
        <v>52.460814413025055</v>
      </c>
      <c r="V75">
        <v>2.8721860071942444</v>
      </c>
      <c r="W75">
        <v>7.3936787940833835</v>
      </c>
      <c r="X75">
        <v>31.897160818583373</v>
      </c>
      <c r="Y75">
        <v>0</v>
      </c>
      <c r="Z75">
        <v>4.0216500000000002</v>
      </c>
      <c r="AA75">
        <v>13.086306758245618</v>
      </c>
      <c r="AB75">
        <v>12.122759863322539</v>
      </c>
      <c r="AC75">
        <v>9.0251700962462031</v>
      </c>
      <c r="AD75">
        <v>11.212219245345123</v>
      </c>
      <c r="AE75">
        <v>15.166195283901361</v>
      </c>
      <c r="AF75">
        <v>2.420000058755599</v>
      </c>
      <c r="AG75">
        <v>10.835202840648822</v>
      </c>
      <c r="AH75">
        <v>48.085310436</v>
      </c>
      <c r="AI75">
        <v>1.9529998541661986</v>
      </c>
      <c r="AJ75">
        <v>0</v>
      </c>
      <c r="AK75">
        <v>13.664222828175554</v>
      </c>
      <c r="AL75">
        <v>0</v>
      </c>
      <c r="AM75">
        <v>4.8491042282362651</v>
      </c>
      <c r="AN75">
        <v>1.0330112785912458</v>
      </c>
      <c r="AO75">
        <v>8.5689240000000009</v>
      </c>
      <c r="AP75">
        <v>3.6158444406073338</v>
      </c>
      <c r="AQ75">
        <v>2.6288797819350203</v>
      </c>
      <c r="AR75">
        <v>14.564100000000002</v>
      </c>
      <c r="AS75">
        <v>9.7859424472527454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652.17325188113091</v>
      </c>
      <c r="DN75">
        <v>21.560268280292835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2.5821128139643981</v>
      </c>
      <c r="L76">
        <v>253.57212202416002</v>
      </c>
      <c r="M76">
        <v>28.214538188938967</v>
      </c>
      <c r="N76">
        <v>36.243234793886188</v>
      </c>
      <c r="O76">
        <v>0</v>
      </c>
      <c r="P76">
        <v>42.740095010254599</v>
      </c>
      <c r="Q76">
        <v>2.7015661690555088</v>
      </c>
      <c r="R76">
        <v>7.2238766979199172</v>
      </c>
      <c r="S76">
        <v>4.4265667904076365</v>
      </c>
      <c r="T76">
        <v>0</v>
      </c>
      <c r="U76">
        <v>52.460814413025055</v>
      </c>
      <c r="V76">
        <v>2.8721860071942444</v>
      </c>
      <c r="W76">
        <v>7.3936787940833835</v>
      </c>
      <c r="X76">
        <v>32.510717016746646</v>
      </c>
      <c r="Y76">
        <v>0</v>
      </c>
      <c r="Z76">
        <v>4.0216500000000002</v>
      </c>
      <c r="AA76">
        <v>13.086306758245618</v>
      </c>
      <c r="AB76">
        <v>12.122759863322539</v>
      </c>
      <c r="AC76">
        <v>9.0251700962462031</v>
      </c>
      <c r="AD76">
        <v>11.212219245345123</v>
      </c>
      <c r="AE76">
        <v>15.166195283901361</v>
      </c>
      <c r="AF76">
        <v>2.420000058755599</v>
      </c>
      <c r="AG76">
        <v>10.835202840648822</v>
      </c>
      <c r="AH76">
        <v>48.085310436</v>
      </c>
      <c r="AI76">
        <v>1.9529998541661986</v>
      </c>
      <c r="AJ76">
        <v>0</v>
      </c>
      <c r="AK76">
        <v>13.664222828175554</v>
      </c>
      <c r="AL76">
        <v>0</v>
      </c>
      <c r="AM76">
        <v>4.8491042282362651</v>
      </c>
      <c r="AN76">
        <v>1.0330112785912458</v>
      </c>
      <c r="AO76">
        <v>8.5689240000000009</v>
      </c>
      <c r="AP76">
        <v>3.6158444406073338</v>
      </c>
      <c r="AQ76">
        <v>5.2577601377252492</v>
      </c>
      <c r="AR76">
        <v>15.918900000000004</v>
      </c>
      <c r="AS76">
        <v>9.7859424472527454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642.32820124340492</v>
      </c>
      <c r="DN76">
        <v>21.234831273451501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2.5821128139643981</v>
      </c>
      <c r="L77">
        <v>284.34820167502193</v>
      </c>
      <c r="M77">
        <v>28.214538188938967</v>
      </c>
      <c r="N77">
        <v>36.243234793886188</v>
      </c>
      <c r="O77">
        <v>0</v>
      </c>
      <c r="P77">
        <v>42.740095010254599</v>
      </c>
      <c r="Q77">
        <v>2.7015661690555088</v>
      </c>
      <c r="R77">
        <v>7.2238766979199172</v>
      </c>
      <c r="S77">
        <v>4.4291621079719716</v>
      </c>
      <c r="T77">
        <v>0</v>
      </c>
      <c r="U77">
        <v>52.460814413025055</v>
      </c>
      <c r="V77">
        <v>4.7453494604316546</v>
      </c>
      <c r="W77">
        <v>6.9683686424024192</v>
      </c>
      <c r="X77">
        <v>45.254524675077072</v>
      </c>
      <c r="Y77">
        <v>0</v>
      </c>
      <c r="Z77">
        <v>6.0324750000000007</v>
      </c>
      <c r="AA77">
        <v>13.086306758245618</v>
      </c>
      <c r="AB77">
        <v>12.122759863322539</v>
      </c>
      <c r="AC77">
        <v>9.0251700962462031</v>
      </c>
      <c r="AD77">
        <v>11.212219245345123</v>
      </c>
      <c r="AE77">
        <v>15.166195283901361</v>
      </c>
      <c r="AF77">
        <v>2.420000058755599</v>
      </c>
      <c r="AG77">
        <v>10.835202840648822</v>
      </c>
      <c r="AH77">
        <v>48.085310436</v>
      </c>
      <c r="AI77">
        <v>3.1247998249994375</v>
      </c>
      <c r="AJ77">
        <v>0</v>
      </c>
      <c r="AK77">
        <v>13.664222828175554</v>
      </c>
      <c r="AL77">
        <v>0</v>
      </c>
      <c r="AM77">
        <v>4.8491042282362651</v>
      </c>
      <c r="AN77">
        <v>1.0330112785912458</v>
      </c>
      <c r="AO77">
        <v>8.5689240000000009</v>
      </c>
      <c r="AP77">
        <v>3.6158444406073338</v>
      </c>
      <c r="AQ77">
        <v>7.8866399196602703</v>
      </c>
      <c r="AR77">
        <v>15.918900000000004</v>
      </c>
      <c r="AS77">
        <v>9.7859424472527454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691.48462647899419</v>
      </c>
      <c r="DN77">
        <v>22.860246718943721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2.5821128139643981</v>
      </c>
      <c r="L78">
        <v>275.55503606048995</v>
      </c>
      <c r="M78">
        <v>28.214538188938967</v>
      </c>
      <c r="N78">
        <v>36.243234793886188</v>
      </c>
      <c r="O78">
        <v>0</v>
      </c>
      <c r="P78">
        <v>42.740095010254599</v>
      </c>
      <c r="Q78">
        <v>2.7015661690555088</v>
      </c>
      <c r="R78">
        <v>7.2238766979199172</v>
      </c>
      <c r="S78">
        <v>4.4291621079719716</v>
      </c>
      <c r="T78">
        <v>0</v>
      </c>
      <c r="U78">
        <v>52.460814413025055</v>
      </c>
      <c r="V78">
        <v>4.7453494604316546</v>
      </c>
      <c r="W78">
        <v>6.9683686424024192</v>
      </c>
      <c r="X78">
        <v>45.254524675077072</v>
      </c>
      <c r="Y78">
        <v>0</v>
      </c>
      <c r="Z78">
        <v>6.0324750000000007</v>
      </c>
      <c r="AA78">
        <v>13.086306758245618</v>
      </c>
      <c r="AB78">
        <v>12.122759863322539</v>
      </c>
      <c r="AC78">
        <v>9.0251700962462031</v>
      </c>
      <c r="AD78">
        <v>11.212219245345123</v>
      </c>
      <c r="AE78">
        <v>15.166195283901361</v>
      </c>
      <c r="AF78">
        <v>2.420000058755599</v>
      </c>
      <c r="AG78">
        <v>10.835202840648822</v>
      </c>
      <c r="AH78">
        <v>48.085310436</v>
      </c>
      <c r="AI78">
        <v>4.2965997958326776</v>
      </c>
      <c r="AJ78">
        <v>0</v>
      </c>
      <c r="AK78">
        <v>13.664222828175554</v>
      </c>
      <c r="AL78">
        <v>0</v>
      </c>
      <c r="AM78">
        <v>4.8491042282362651</v>
      </c>
      <c r="AN78">
        <v>1.0330112785912458</v>
      </c>
      <c r="AO78">
        <v>8.5689240000000009</v>
      </c>
      <c r="AP78">
        <v>3.6158444406073338</v>
      </c>
      <c r="AQ78">
        <v>10.515519988522897</v>
      </c>
      <c r="AR78">
        <v>14.564100000000002</v>
      </c>
      <c r="AS78">
        <v>9.7859424472527454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685.34045383723662</v>
      </c>
      <c r="DN78">
        <v>22.657133785865245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2.5821128139643981</v>
      </c>
      <c r="L79">
        <v>275.55503606048995</v>
      </c>
      <c r="M79">
        <v>28.214538188938967</v>
      </c>
      <c r="N79">
        <v>36.243234793886188</v>
      </c>
      <c r="O79">
        <v>0</v>
      </c>
      <c r="P79">
        <v>42.740095010254599</v>
      </c>
      <c r="Q79">
        <v>2.7015661690555088</v>
      </c>
      <c r="R79">
        <v>7.2238766979199172</v>
      </c>
      <c r="S79">
        <v>4.4291621079719716</v>
      </c>
      <c r="T79">
        <v>0</v>
      </c>
      <c r="U79">
        <v>52.460814413025055</v>
      </c>
      <c r="V79">
        <v>4.7453494604316546</v>
      </c>
      <c r="W79">
        <v>6.9683686424024192</v>
      </c>
      <c r="X79">
        <v>39.280634751660372</v>
      </c>
      <c r="Y79">
        <v>0</v>
      </c>
      <c r="Z79">
        <v>6.0324750000000007</v>
      </c>
      <c r="AA79">
        <v>13.086306758245618</v>
      </c>
      <c r="AB79">
        <v>12.122759863322539</v>
      </c>
      <c r="AC79">
        <v>9.3768000583310318</v>
      </c>
      <c r="AD79">
        <v>11.212219245345123</v>
      </c>
      <c r="AE79">
        <v>15.166195283901361</v>
      </c>
      <c r="AF79">
        <v>2.5712498971777014</v>
      </c>
      <c r="AG79">
        <v>10.835202840648822</v>
      </c>
      <c r="AH79">
        <v>48.636132946000011</v>
      </c>
      <c r="AI79">
        <v>20.067465517399736</v>
      </c>
      <c r="AJ79">
        <v>0</v>
      </c>
      <c r="AK79">
        <v>13.664222828175554</v>
      </c>
      <c r="AL79">
        <v>0</v>
      </c>
      <c r="AM79">
        <v>4.8491042282362651</v>
      </c>
      <c r="AN79">
        <v>1.0330112785912458</v>
      </c>
      <c r="AO79">
        <v>8.5689240000000009</v>
      </c>
      <c r="AP79">
        <v>3.6158444406073338</v>
      </c>
      <c r="AQ79">
        <v>10.670159908183166</v>
      </c>
      <c r="AR79">
        <v>14.564100000000002</v>
      </c>
      <c r="AS79">
        <v>9.7859424472527454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695.99378548786706</v>
      </c>
      <c r="DN79">
        <v>23.009120163552279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2.5821128139643981</v>
      </c>
      <c r="L80">
        <v>275.55503606048995</v>
      </c>
      <c r="M80">
        <v>28.214538188938967</v>
      </c>
      <c r="N80">
        <v>36.243234793886188</v>
      </c>
      <c r="O80">
        <v>0</v>
      </c>
      <c r="P80">
        <v>42.740095010254599</v>
      </c>
      <c r="Q80">
        <v>2.7015661690555088</v>
      </c>
      <c r="R80">
        <v>7.2238766979199172</v>
      </c>
      <c r="S80">
        <v>4.4291621079719716</v>
      </c>
      <c r="T80">
        <v>0</v>
      </c>
      <c r="U80">
        <v>52.460814413025055</v>
      </c>
      <c r="V80">
        <v>4.7453494604316546</v>
      </c>
      <c r="W80">
        <v>6.9683686424024192</v>
      </c>
      <c r="X80">
        <v>39.280634751660372</v>
      </c>
      <c r="Y80">
        <v>0</v>
      </c>
      <c r="Z80">
        <v>6.0324750000000007</v>
      </c>
      <c r="AA80">
        <v>13.086306758245618</v>
      </c>
      <c r="AB80">
        <v>12.122759863322539</v>
      </c>
      <c r="AC80">
        <v>9.3768000583310318</v>
      </c>
      <c r="AD80">
        <v>11.212219245345123</v>
      </c>
      <c r="AE80">
        <v>15.166195283901361</v>
      </c>
      <c r="AF80">
        <v>2.5712498971777014</v>
      </c>
      <c r="AG80">
        <v>10.835202840648822</v>
      </c>
      <c r="AH80">
        <v>48.636132946000011</v>
      </c>
      <c r="AI80">
        <v>20.067465517399736</v>
      </c>
      <c r="AJ80">
        <v>0</v>
      </c>
      <c r="AK80">
        <v>13.664222828175554</v>
      </c>
      <c r="AL80">
        <v>0</v>
      </c>
      <c r="AM80">
        <v>4.8491042282362651</v>
      </c>
      <c r="AN80">
        <v>1.0330112785912458</v>
      </c>
      <c r="AO80">
        <v>8.5689240000000009</v>
      </c>
      <c r="AP80">
        <v>3.6158444406073338</v>
      </c>
      <c r="AQ80">
        <v>10.670159908183166</v>
      </c>
      <c r="AR80">
        <v>14.564100000000002</v>
      </c>
      <c r="AS80">
        <v>9.7859424472527454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695.99378548786706</v>
      </c>
      <c r="DN80">
        <v>23.009120163552279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2.5579476446494271</v>
      </c>
      <c r="L81">
        <v>328.31402974768173</v>
      </c>
      <c r="M81">
        <v>28.214538188938967</v>
      </c>
      <c r="N81">
        <v>36.243234793886188</v>
      </c>
      <c r="O81">
        <v>0</v>
      </c>
      <c r="P81">
        <v>42.740095010254599</v>
      </c>
      <c r="Q81">
        <v>2.7015661690555088</v>
      </c>
      <c r="R81">
        <v>7.2238766979199172</v>
      </c>
      <c r="S81">
        <v>4.3321118952462978</v>
      </c>
      <c r="T81">
        <v>0</v>
      </c>
      <c r="U81">
        <v>52.460814413025055</v>
      </c>
      <c r="V81">
        <v>4.7453494604316546</v>
      </c>
      <c r="W81">
        <v>6.9683686424024192</v>
      </c>
      <c r="X81">
        <v>39.280634751660372</v>
      </c>
      <c r="Y81">
        <v>0</v>
      </c>
      <c r="Z81">
        <v>6.0324750000000007</v>
      </c>
      <c r="AA81">
        <v>13.086306758245618</v>
      </c>
      <c r="AB81">
        <v>12.122759863322539</v>
      </c>
      <c r="AC81">
        <v>9.3768000583310318</v>
      </c>
      <c r="AD81">
        <v>11.212219245345123</v>
      </c>
      <c r="AE81">
        <v>15.166195283901361</v>
      </c>
      <c r="AF81">
        <v>2.5712498971777014</v>
      </c>
      <c r="AG81">
        <v>10.835202840648822</v>
      </c>
      <c r="AH81">
        <v>48.636132946000011</v>
      </c>
      <c r="AI81">
        <v>20.067465517399736</v>
      </c>
      <c r="AJ81">
        <v>0</v>
      </c>
      <c r="AK81">
        <v>13.664222828175554</v>
      </c>
      <c r="AL81">
        <v>0</v>
      </c>
      <c r="AM81">
        <v>4.8491042282362651</v>
      </c>
      <c r="AN81">
        <v>1.0330112785912458</v>
      </c>
      <c r="AO81">
        <v>8.5689240000000009</v>
      </c>
      <c r="AP81">
        <v>3.6158444406073338</v>
      </c>
      <c r="AQ81">
        <v>10.670159908183166</v>
      </c>
      <c r="AR81">
        <v>14.564100000000002</v>
      </c>
      <c r="AS81">
        <v>9.7859424472527454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746.94713403561502</v>
      </c>
      <c r="DN81">
        <v>24.693549920955267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2.5579476446494271</v>
      </c>
      <c r="L82">
        <v>328.31402974768173</v>
      </c>
      <c r="M82">
        <v>28.214538188938967</v>
      </c>
      <c r="N82">
        <v>36.243234793886188</v>
      </c>
      <c r="O82">
        <v>0</v>
      </c>
      <c r="P82">
        <v>42.740095010254599</v>
      </c>
      <c r="Q82">
        <v>2.7015661690555088</v>
      </c>
      <c r="R82">
        <v>7.2238766979199172</v>
      </c>
      <c r="S82">
        <v>4.3321118952462978</v>
      </c>
      <c r="T82">
        <v>0</v>
      </c>
      <c r="U82">
        <v>52.460814413025055</v>
      </c>
      <c r="V82">
        <v>4.7453494604316546</v>
      </c>
      <c r="W82">
        <v>6.9683686424024192</v>
      </c>
      <c r="X82">
        <v>39.280634751660372</v>
      </c>
      <c r="Y82">
        <v>0</v>
      </c>
      <c r="Z82">
        <v>6.0324750000000007</v>
      </c>
      <c r="AA82">
        <v>13.086306758245618</v>
      </c>
      <c r="AB82">
        <v>12.122759863322539</v>
      </c>
      <c r="AC82">
        <v>9.3768000583310318</v>
      </c>
      <c r="AD82">
        <v>11.212219245345123</v>
      </c>
      <c r="AE82">
        <v>15.166195283901361</v>
      </c>
      <c r="AF82">
        <v>2.5712498971777014</v>
      </c>
      <c r="AG82">
        <v>10.835202840648822</v>
      </c>
      <c r="AH82">
        <v>48.636132946000011</v>
      </c>
      <c r="AI82">
        <v>20.067465517399736</v>
      </c>
      <c r="AJ82">
        <v>0</v>
      </c>
      <c r="AK82">
        <v>13.664222828175554</v>
      </c>
      <c r="AL82">
        <v>0</v>
      </c>
      <c r="AM82">
        <v>4.8491042282362651</v>
      </c>
      <c r="AN82">
        <v>1.0330112785912458</v>
      </c>
      <c r="AO82">
        <v>8.5689240000000009</v>
      </c>
      <c r="AP82">
        <v>3.6158444406073338</v>
      </c>
      <c r="AQ82">
        <v>10.670159908183166</v>
      </c>
      <c r="AR82">
        <v>14.564100000000002</v>
      </c>
      <c r="AS82">
        <v>9.7859424472527454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746.94713403561502</v>
      </c>
      <c r="DN82">
        <v>24.693549920955267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2.5527117855095014</v>
      </c>
      <c r="L83">
        <v>310.72769851861779</v>
      </c>
      <c r="M83">
        <v>28.214538188938967</v>
      </c>
      <c r="N83">
        <v>36.243234793886188</v>
      </c>
      <c r="O83">
        <v>0</v>
      </c>
      <c r="P83">
        <v>42.740095010254599</v>
      </c>
      <c r="Q83">
        <v>2.7015661690555088</v>
      </c>
      <c r="R83">
        <v>8.9572494099921069</v>
      </c>
      <c r="S83">
        <v>4.1870698190848499</v>
      </c>
      <c r="T83">
        <v>0</v>
      </c>
      <c r="U83">
        <v>53.77904576934651</v>
      </c>
      <c r="V83">
        <v>6.360679856115107</v>
      </c>
      <c r="W83">
        <v>6.9591661147785988</v>
      </c>
      <c r="X83">
        <v>39.280634751660372</v>
      </c>
      <c r="Y83">
        <v>0</v>
      </c>
      <c r="Z83">
        <v>6.0324750000000007</v>
      </c>
      <c r="AA83">
        <v>13.086306758245618</v>
      </c>
      <c r="AB83">
        <v>12.122759863322539</v>
      </c>
      <c r="AC83">
        <v>9.3768000583310318</v>
      </c>
      <c r="AD83">
        <v>11.212219245345123</v>
      </c>
      <c r="AE83">
        <v>15.166195283901361</v>
      </c>
      <c r="AF83">
        <v>2.5712498971777014</v>
      </c>
      <c r="AG83">
        <v>10.835202840648822</v>
      </c>
      <c r="AH83">
        <v>48.636132946000011</v>
      </c>
      <c r="AI83">
        <v>20.067465517399736</v>
      </c>
      <c r="AJ83">
        <v>0</v>
      </c>
      <c r="AK83">
        <v>13.664222828175554</v>
      </c>
      <c r="AL83">
        <v>0</v>
      </c>
      <c r="AM83">
        <v>4.8491042282362651</v>
      </c>
      <c r="AN83">
        <v>1.0330112785912458</v>
      </c>
      <c r="AO83">
        <v>8.5689240000000009</v>
      </c>
      <c r="AP83">
        <v>3.6158444406073338</v>
      </c>
      <c r="AQ83">
        <v>10.670159908183166</v>
      </c>
      <c r="AR83">
        <v>14.564100000000002</v>
      </c>
      <c r="AS83">
        <v>9.7859424472527454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734.28674766896665</v>
      </c>
      <c r="DN83">
        <v>24.275059059691717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2.5491004908463033</v>
      </c>
      <c r="L84">
        <v>310.72769851861779</v>
      </c>
      <c r="M84">
        <v>28.214538188938967</v>
      </c>
      <c r="N84">
        <v>36.243234793886188</v>
      </c>
      <c r="O84">
        <v>0</v>
      </c>
      <c r="P84">
        <v>42.740095010254599</v>
      </c>
      <c r="Q84">
        <v>2.7015661690555088</v>
      </c>
      <c r="R84">
        <v>8.9572494099921069</v>
      </c>
      <c r="S84">
        <v>4.1870698190848499</v>
      </c>
      <c r="T84">
        <v>0</v>
      </c>
      <c r="U84">
        <v>54.359067566127948</v>
      </c>
      <c r="V84">
        <v>6.360679856115107</v>
      </c>
      <c r="W84">
        <v>6.9591661147785988</v>
      </c>
      <c r="X84">
        <v>39.280634751660372</v>
      </c>
      <c r="Y84">
        <v>0</v>
      </c>
      <c r="Z84">
        <v>6.0324750000000007</v>
      </c>
      <c r="AA84">
        <v>13.086306758245618</v>
      </c>
      <c r="AB84">
        <v>12.122759863322539</v>
      </c>
      <c r="AC84">
        <v>9.3768000583310318</v>
      </c>
      <c r="AD84">
        <v>11.212219245345123</v>
      </c>
      <c r="AE84">
        <v>15.166195283901361</v>
      </c>
      <c r="AF84">
        <v>2.5712498971777014</v>
      </c>
      <c r="AG84">
        <v>10.835202840648822</v>
      </c>
      <c r="AH84">
        <v>48.636132946000011</v>
      </c>
      <c r="AI84">
        <v>20.067465517399736</v>
      </c>
      <c r="AJ84">
        <v>0</v>
      </c>
      <c r="AK84">
        <v>13.664222828175554</v>
      </c>
      <c r="AL84">
        <v>0</v>
      </c>
      <c r="AM84">
        <v>4.8491042282362651</v>
      </c>
      <c r="AN84">
        <v>1.0330112785912458</v>
      </c>
      <c r="AO84">
        <v>8.5689240000000009</v>
      </c>
      <c r="AP84">
        <v>3.6158444406073338</v>
      </c>
      <c r="AQ84">
        <v>10.670159908183166</v>
      </c>
      <c r="AR84">
        <v>14.564100000000002</v>
      </c>
      <c r="AS84">
        <v>9.7859424472527454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734.84471211355469</v>
      </c>
      <c r="DN84">
        <v>24.29350511722193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2.5453782989976363</v>
      </c>
      <c r="L85">
        <v>315.12428132588377</v>
      </c>
      <c r="M85">
        <v>28.214538188938967</v>
      </c>
      <c r="N85">
        <v>36.243234793886188</v>
      </c>
      <c r="O85">
        <v>0</v>
      </c>
      <c r="P85">
        <v>42.740095010254599</v>
      </c>
      <c r="Q85">
        <v>2.7015661690555088</v>
      </c>
      <c r="R85">
        <v>8.9572494099921069</v>
      </c>
      <c r="S85">
        <v>4.2538127458803237</v>
      </c>
      <c r="T85">
        <v>0</v>
      </c>
      <c r="U85">
        <v>55.605395393922763</v>
      </c>
      <c r="V85">
        <v>6.360679856115107</v>
      </c>
      <c r="W85">
        <v>6.9591661147785988</v>
      </c>
      <c r="X85">
        <v>39.280634751660372</v>
      </c>
      <c r="Y85">
        <v>0</v>
      </c>
      <c r="Z85">
        <v>6.0324750000000007</v>
      </c>
      <c r="AA85">
        <v>13.086306758245618</v>
      </c>
      <c r="AB85">
        <v>12.122759863322539</v>
      </c>
      <c r="AC85">
        <v>9.3768000583310318</v>
      </c>
      <c r="AD85">
        <v>11.212219245345123</v>
      </c>
      <c r="AE85">
        <v>15.166195283901361</v>
      </c>
      <c r="AF85">
        <v>2.5712498971777014</v>
      </c>
      <c r="AG85">
        <v>10.835202840648822</v>
      </c>
      <c r="AH85">
        <v>48.636132946000011</v>
      </c>
      <c r="AI85">
        <v>10.936799824999436</v>
      </c>
      <c r="AJ85">
        <v>0</v>
      </c>
      <c r="AK85">
        <v>13.664222828175554</v>
      </c>
      <c r="AL85">
        <v>0</v>
      </c>
      <c r="AM85">
        <v>4.8491042282362651</v>
      </c>
      <c r="AN85">
        <v>1.0330112785912458</v>
      </c>
      <c r="AO85">
        <v>8.5689240000000009</v>
      </c>
      <c r="AP85">
        <v>3.6158444406073338</v>
      </c>
      <c r="AQ85">
        <v>10.670159908183166</v>
      </c>
      <c r="AR85">
        <v>14.564100000000002</v>
      </c>
      <c r="AS85">
        <v>9.7859424472527454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731.52958185074669</v>
      </c>
      <c r="DN85">
        <v>24.18390105763724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2.5453782989976363</v>
      </c>
      <c r="L86">
        <v>315.12428132588377</v>
      </c>
      <c r="M86">
        <v>28.214538188938967</v>
      </c>
      <c r="N86">
        <v>36.243234793886188</v>
      </c>
      <c r="O86">
        <v>0</v>
      </c>
      <c r="P86">
        <v>42.740095010254599</v>
      </c>
      <c r="Q86">
        <v>2.7015661690555088</v>
      </c>
      <c r="R86">
        <v>8.9572494099921069</v>
      </c>
      <c r="S86">
        <v>4.2538127458803237</v>
      </c>
      <c r="T86">
        <v>0</v>
      </c>
      <c r="U86">
        <v>56.827755378875381</v>
      </c>
      <c r="V86">
        <v>6.360679856115107</v>
      </c>
      <c r="W86">
        <v>6.9591661147785988</v>
      </c>
      <c r="X86">
        <v>39.280634751660372</v>
      </c>
      <c r="Y86">
        <v>0</v>
      </c>
      <c r="Z86">
        <v>6.0324750000000007</v>
      </c>
      <c r="AA86">
        <v>13.086306758245618</v>
      </c>
      <c r="AB86">
        <v>12.122759863322539</v>
      </c>
      <c r="AC86">
        <v>9.0251700962462031</v>
      </c>
      <c r="AD86">
        <v>11.212219245345123</v>
      </c>
      <c r="AE86">
        <v>15.166195283901361</v>
      </c>
      <c r="AF86">
        <v>2.420000058755599</v>
      </c>
      <c r="AG86">
        <v>10.835202840648822</v>
      </c>
      <c r="AH86">
        <v>48.085310436</v>
      </c>
      <c r="AI86">
        <v>10.936799824999436</v>
      </c>
      <c r="AJ86">
        <v>0</v>
      </c>
      <c r="AK86">
        <v>13.664222828175554</v>
      </c>
      <c r="AL86">
        <v>0</v>
      </c>
      <c r="AM86">
        <v>4.8491042282362651</v>
      </c>
      <c r="AN86">
        <v>1.0330112785912458</v>
      </c>
      <c r="AO86">
        <v>8.5689240000000009</v>
      </c>
      <c r="AP86">
        <v>3.6158444406073338</v>
      </c>
      <c r="AQ86">
        <v>10.670159908183166</v>
      </c>
      <c r="AR86">
        <v>14.564100000000002</v>
      </c>
      <c r="AS86">
        <v>9.7859424472527454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731.69284050849842</v>
      </c>
      <c r="DN86">
        <v>24.189300074331303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2.59137002214106</v>
      </c>
      <c r="L87">
        <v>407.45252027846931</v>
      </c>
      <c r="M87">
        <v>28.214538188938967</v>
      </c>
      <c r="N87">
        <v>36.243234793886188</v>
      </c>
      <c r="O87">
        <v>0</v>
      </c>
      <c r="P87">
        <v>42.740095010254599</v>
      </c>
      <c r="Q87">
        <v>2.7015661690555088</v>
      </c>
      <c r="R87">
        <v>8.9572494099921069</v>
      </c>
      <c r="S87">
        <v>4.2538127458803237</v>
      </c>
      <c r="T87">
        <v>0</v>
      </c>
      <c r="U87">
        <v>57.690597721194855</v>
      </c>
      <c r="V87">
        <v>6.360679856115107</v>
      </c>
      <c r="W87">
        <v>8.2198157727021357</v>
      </c>
      <c r="X87">
        <v>45.254524675077072</v>
      </c>
      <c r="Y87">
        <v>0</v>
      </c>
      <c r="Z87">
        <v>6.0324750000000007</v>
      </c>
      <c r="AA87">
        <v>13.086306758245618</v>
      </c>
      <c r="AB87">
        <v>12.122759863322539</v>
      </c>
      <c r="AC87">
        <v>9.0251700962462031</v>
      </c>
      <c r="AD87">
        <v>11.212219245345123</v>
      </c>
      <c r="AE87">
        <v>15.166195283901361</v>
      </c>
      <c r="AF87">
        <v>2.420000058755599</v>
      </c>
      <c r="AG87">
        <v>10.835202840648822</v>
      </c>
      <c r="AH87">
        <v>48.085310436</v>
      </c>
      <c r="AI87">
        <v>10.936799824999436</v>
      </c>
      <c r="AJ87">
        <v>0</v>
      </c>
      <c r="AK87">
        <v>13.664222828175554</v>
      </c>
      <c r="AL87">
        <v>0</v>
      </c>
      <c r="AM87">
        <v>4.8491042282362651</v>
      </c>
      <c r="AN87">
        <v>1.0330112785912458</v>
      </c>
      <c r="AO87">
        <v>8.5689240000000009</v>
      </c>
      <c r="AP87">
        <v>3.6158444406073338</v>
      </c>
      <c r="AQ87">
        <v>10.670159908183166</v>
      </c>
      <c r="AR87">
        <v>14.564100000000002</v>
      </c>
      <c r="AS87">
        <v>9.7859424472527454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828.94919070889921</v>
      </c>
      <c r="DN87">
        <v>27.404562473319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2.59137002214106</v>
      </c>
      <c r="L88">
        <v>407.45252027846931</v>
      </c>
      <c r="M88">
        <v>28.214538188938967</v>
      </c>
      <c r="N88">
        <v>36.243234793886188</v>
      </c>
      <c r="O88">
        <v>0</v>
      </c>
      <c r="P88">
        <v>42.740095010254599</v>
      </c>
      <c r="Q88">
        <v>2.7015661690555088</v>
      </c>
      <c r="R88">
        <v>8.9572494099921069</v>
      </c>
      <c r="S88">
        <v>4.2538127458803237</v>
      </c>
      <c r="T88">
        <v>0</v>
      </c>
      <c r="U88">
        <v>58.553440063514358</v>
      </c>
      <c r="V88">
        <v>6.360679856115107</v>
      </c>
      <c r="W88">
        <v>8.6889959073204608</v>
      </c>
      <c r="X88">
        <v>45.254524675077072</v>
      </c>
      <c r="Y88">
        <v>0</v>
      </c>
      <c r="Z88">
        <v>6.0324750000000007</v>
      </c>
      <c r="AA88">
        <v>13.086306758245618</v>
      </c>
      <c r="AB88">
        <v>12.122759863322539</v>
      </c>
      <c r="AC88">
        <v>9.0251700962462031</v>
      </c>
      <c r="AD88">
        <v>11.212219245345123</v>
      </c>
      <c r="AE88">
        <v>15.166195283901361</v>
      </c>
      <c r="AF88">
        <v>2.420000058755599</v>
      </c>
      <c r="AG88">
        <v>10.835202840648822</v>
      </c>
      <c r="AH88">
        <v>48.085310436</v>
      </c>
      <c r="AI88">
        <v>10.936799824999436</v>
      </c>
      <c r="AJ88">
        <v>0</v>
      </c>
      <c r="AK88">
        <v>13.664222828175554</v>
      </c>
      <c r="AL88">
        <v>0</v>
      </c>
      <c r="AM88">
        <v>4.8491042282362651</v>
      </c>
      <c r="AN88">
        <v>1.0330112785912458</v>
      </c>
      <c r="AO88">
        <v>8.5689240000000009</v>
      </c>
      <c r="AP88">
        <v>3.6158444406073338</v>
      </c>
      <c r="AQ88">
        <v>10.670159908183166</v>
      </c>
      <c r="AR88">
        <v>14.564100000000002</v>
      </c>
      <c r="AS88">
        <v>9.7859424472527454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830.23859226408854</v>
      </c>
      <c r="DN88">
        <v>27.447183395067366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2.59137002214106</v>
      </c>
      <c r="L89">
        <v>425.0388515075332</v>
      </c>
      <c r="M89">
        <v>28.214538188938967</v>
      </c>
      <c r="N89">
        <v>36.243234793886188</v>
      </c>
      <c r="O89">
        <v>0</v>
      </c>
      <c r="P89">
        <v>42.740095010254599</v>
      </c>
      <c r="Q89">
        <v>2.7015661690555088</v>
      </c>
      <c r="R89">
        <v>8.9572494099921069</v>
      </c>
      <c r="S89">
        <v>4.1786994200246221</v>
      </c>
      <c r="T89">
        <v>0</v>
      </c>
      <c r="U89">
        <v>59.416282405833854</v>
      </c>
      <c r="V89">
        <v>6.360679856115107</v>
      </c>
      <c r="W89">
        <v>8.6889959073204608</v>
      </c>
      <c r="X89">
        <v>45.254524675077072</v>
      </c>
      <c r="Y89">
        <v>0</v>
      </c>
      <c r="Z89">
        <v>6.0324750000000007</v>
      </c>
      <c r="AA89">
        <v>13.086306758245618</v>
      </c>
      <c r="AB89">
        <v>12.122759863322539</v>
      </c>
      <c r="AC89">
        <v>9.0251700962462031</v>
      </c>
      <c r="AD89">
        <v>11.212219245345123</v>
      </c>
      <c r="AE89">
        <v>15.166195283901361</v>
      </c>
      <c r="AF89">
        <v>2.420000058755599</v>
      </c>
      <c r="AG89">
        <v>10.835202840648822</v>
      </c>
      <c r="AH89">
        <v>48.085310436</v>
      </c>
      <c r="AI89">
        <v>10.936799824999436</v>
      </c>
      <c r="AJ89">
        <v>0</v>
      </c>
      <c r="AK89">
        <v>13.664222828175554</v>
      </c>
      <c r="AL89">
        <v>0</v>
      </c>
      <c r="AM89">
        <v>4.8491042282362651</v>
      </c>
      <c r="AN89">
        <v>1.0138804377550321</v>
      </c>
      <c r="AO89">
        <v>8.5689240000000009</v>
      </c>
      <c r="AP89">
        <v>3.6158444406073338</v>
      </c>
      <c r="AQ89">
        <v>10.670159908183166</v>
      </c>
      <c r="AR89">
        <v>14.564100000000002</v>
      </c>
      <c r="AS89">
        <v>9.7859424472527454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848.0061519579632</v>
      </c>
      <c r="DN89">
        <v>28.034553105884296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2.59137002214106</v>
      </c>
      <c r="L90">
        <v>425.0388515075332</v>
      </c>
      <c r="M90">
        <v>28.214538188938967</v>
      </c>
      <c r="N90">
        <v>36.243234793886188</v>
      </c>
      <c r="O90">
        <v>0</v>
      </c>
      <c r="P90">
        <v>42.740095010254599</v>
      </c>
      <c r="Q90">
        <v>2.7015661690555088</v>
      </c>
      <c r="R90">
        <v>8.9572494099921069</v>
      </c>
      <c r="S90">
        <v>4.2538127458803237</v>
      </c>
      <c r="T90">
        <v>0</v>
      </c>
      <c r="U90">
        <v>60.279124748153336</v>
      </c>
      <c r="V90">
        <v>6.360679856115107</v>
      </c>
      <c r="W90">
        <v>8.6889959073204608</v>
      </c>
      <c r="X90">
        <v>45.254524675077072</v>
      </c>
      <c r="Y90">
        <v>0</v>
      </c>
      <c r="Z90">
        <v>6.0324750000000007</v>
      </c>
      <c r="AA90">
        <v>13.086306758245618</v>
      </c>
      <c r="AB90">
        <v>12.122759863322539</v>
      </c>
      <c r="AC90">
        <v>9.3768000583310318</v>
      </c>
      <c r="AD90">
        <v>11.212219245345123</v>
      </c>
      <c r="AE90">
        <v>15.166195283901361</v>
      </c>
      <c r="AF90">
        <v>4.9610002232712764</v>
      </c>
      <c r="AG90">
        <v>10.835202840648822</v>
      </c>
      <c r="AH90">
        <v>48.636132946000011</v>
      </c>
      <c r="AI90">
        <v>10.936799824999436</v>
      </c>
      <c r="AJ90">
        <v>0</v>
      </c>
      <c r="AK90">
        <v>13.664222828175554</v>
      </c>
      <c r="AL90">
        <v>0</v>
      </c>
      <c r="AM90">
        <v>4.8491042282362651</v>
      </c>
      <c r="AN90">
        <v>1.0138804377550321</v>
      </c>
      <c r="AO90">
        <v>8.5689240000000009</v>
      </c>
      <c r="AP90">
        <v>3.6158444406073338</v>
      </c>
      <c r="AQ90">
        <v>10.670159908183166</v>
      </c>
      <c r="AR90">
        <v>14.564100000000002</v>
      </c>
      <c r="AS90">
        <v>9.7859424472527454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852.24736951458442</v>
      </c>
      <c r="DN90">
        <v>28.174743854038478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2.59137002214106</v>
      </c>
      <c r="L91">
        <v>460.21151396566114</v>
      </c>
      <c r="M91">
        <v>28.214538188938967</v>
      </c>
      <c r="N91">
        <v>36.243234793886188</v>
      </c>
      <c r="O91">
        <v>0</v>
      </c>
      <c r="P91">
        <v>42.740095010254599</v>
      </c>
      <c r="Q91">
        <v>3.7864774604104086</v>
      </c>
      <c r="R91">
        <v>8.9572494099921069</v>
      </c>
      <c r="S91">
        <v>5.2445956771437841</v>
      </c>
      <c r="T91">
        <v>0</v>
      </c>
      <c r="U91">
        <v>61.141967090472832</v>
      </c>
      <c r="V91">
        <v>6.360679856115107</v>
      </c>
      <c r="W91">
        <v>7.3317151080829852</v>
      </c>
      <c r="X91">
        <v>45.254524675077072</v>
      </c>
      <c r="Y91">
        <v>0</v>
      </c>
      <c r="Z91">
        <v>6.0324750000000007</v>
      </c>
      <c r="AA91">
        <v>13.086306758245618</v>
      </c>
      <c r="AB91">
        <v>12.122759863322539</v>
      </c>
      <c r="AC91">
        <v>9.3768000583310318</v>
      </c>
      <c r="AD91">
        <v>11.212219245345123</v>
      </c>
      <c r="AE91">
        <v>15.166195283901361</v>
      </c>
      <c r="AF91">
        <v>4.9610002232712764</v>
      </c>
      <c r="AG91">
        <v>10.835202840648822</v>
      </c>
      <c r="AH91">
        <v>48.636132946000011</v>
      </c>
      <c r="AI91">
        <v>10.936799824999436</v>
      </c>
      <c r="AJ91">
        <v>0</v>
      </c>
      <c r="AK91">
        <v>13.664222828175554</v>
      </c>
      <c r="AL91">
        <v>0</v>
      </c>
      <c r="AM91">
        <v>4.8491042282362651</v>
      </c>
      <c r="AN91">
        <v>1.0138804377550321</v>
      </c>
      <c r="AO91">
        <v>8.5689240000000009</v>
      </c>
      <c r="AP91">
        <v>3.6158444406073338</v>
      </c>
      <c r="AQ91">
        <v>10.670159908183166</v>
      </c>
      <c r="AR91">
        <v>14.564100000000002</v>
      </c>
      <c r="AS91">
        <v>9.7859424472527454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887.82535787988161</v>
      </c>
      <c r="DN91">
        <v>29.350673712569932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2.59137002214106</v>
      </c>
      <c r="L92">
        <v>499.98291410853307</v>
      </c>
      <c r="M92">
        <v>28.214538188938967</v>
      </c>
      <c r="N92">
        <v>36.243234793886188</v>
      </c>
      <c r="O92">
        <v>0</v>
      </c>
      <c r="P92">
        <v>42.740095010254599</v>
      </c>
      <c r="Q92">
        <v>3.7864774604104086</v>
      </c>
      <c r="R92">
        <v>8.9572494099921069</v>
      </c>
      <c r="S92">
        <v>5.2445956771437841</v>
      </c>
      <c r="T92">
        <v>0</v>
      </c>
      <c r="U92">
        <v>62.004809432792328</v>
      </c>
      <c r="V92">
        <v>6.360679856115107</v>
      </c>
      <c r="W92">
        <v>7.3317151080829852</v>
      </c>
      <c r="X92">
        <v>45.254524675077072</v>
      </c>
      <c r="Y92">
        <v>0</v>
      </c>
      <c r="Z92">
        <v>6.0324750000000007</v>
      </c>
      <c r="AA92">
        <v>13.086306758245618</v>
      </c>
      <c r="AB92">
        <v>12.122759863322539</v>
      </c>
      <c r="AC92">
        <v>9.3768000583310318</v>
      </c>
      <c r="AD92">
        <v>11.212219245345123</v>
      </c>
      <c r="AE92">
        <v>15.166195283901361</v>
      </c>
      <c r="AF92">
        <v>4.9610002232712764</v>
      </c>
      <c r="AG92">
        <v>10.835202840648822</v>
      </c>
      <c r="AH92">
        <v>48.636132946000011</v>
      </c>
      <c r="AI92">
        <v>10.936799824999436</v>
      </c>
      <c r="AJ92">
        <v>0</v>
      </c>
      <c r="AK92">
        <v>13.664222828175554</v>
      </c>
      <c r="AL92">
        <v>0</v>
      </c>
      <c r="AM92">
        <v>4.8491042282362651</v>
      </c>
      <c r="AN92">
        <v>1.0138804377550321</v>
      </c>
      <c r="AO92">
        <v>8.5689240000000009</v>
      </c>
      <c r="AP92">
        <v>3.6158444406073338</v>
      </c>
      <c r="AQ92">
        <v>10.670159908183166</v>
      </c>
      <c r="AR92">
        <v>14.564100000000002</v>
      </c>
      <c r="AS92">
        <v>9.7859424472527454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927.15930304231824</v>
      </c>
      <c r="DN92">
        <v>30.650971035324691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2.59137002214106</v>
      </c>
      <c r="L93">
        <v>526.36241095212893</v>
      </c>
      <c r="M93">
        <v>28.214538188938967</v>
      </c>
      <c r="N93">
        <v>36.243234793886188</v>
      </c>
      <c r="O93">
        <v>0</v>
      </c>
      <c r="P93">
        <v>42.740095010254599</v>
      </c>
      <c r="Q93">
        <v>3.7864774604104086</v>
      </c>
      <c r="R93">
        <v>8.9572494099921069</v>
      </c>
      <c r="S93">
        <v>5.2445956771437841</v>
      </c>
      <c r="T93">
        <v>0</v>
      </c>
      <c r="U93">
        <v>63.19840800633429</v>
      </c>
      <c r="V93">
        <v>6.360679856115107</v>
      </c>
      <c r="W93">
        <v>7.3317151080829852</v>
      </c>
      <c r="X93">
        <v>45.254524675077072</v>
      </c>
      <c r="Y93">
        <v>0</v>
      </c>
      <c r="Z93">
        <v>6.0324750000000007</v>
      </c>
      <c r="AA93">
        <v>13.086306758245618</v>
      </c>
      <c r="AB93">
        <v>12.122759863322539</v>
      </c>
      <c r="AC93">
        <v>9.3768000583310318</v>
      </c>
      <c r="AD93">
        <v>11.212219245345123</v>
      </c>
      <c r="AE93">
        <v>15.166195283901361</v>
      </c>
      <c r="AF93">
        <v>4.9610002232712764</v>
      </c>
      <c r="AG93">
        <v>10.835202840648822</v>
      </c>
      <c r="AH93">
        <v>48.636132946000011</v>
      </c>
      <c r="AI93">
        <v>10.936799824999436</v>
      </c>
      <c r="AJ93">
        <v>0</v>
      </c>
      <c r="AK93">
        <v>13.664222828175554</v>
      </c>
      <c r="AL93">
        <v>0</v>
      </c>
      <c r="AM93">
        <v>4.8491042282362651</v>
      </c>
      <c r="AN93">
        <v>1.0138804377550321</v>
      </c>
      <c r="AO93">
        <v>8.5689240000000009</v>
      </c>
      <c r="AP93">
        <v>3.6158444406073338</v>
      </c>
      <c r="AQ93">
        <v>10.670159908183166</v>
      </c>
      <c r="AR93">
        <v>14.564100000000002</v>
      </c>
      <c r="AS93">
        <v>9.7859424472527454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953.8500574869189</v>
      </c>
      <c r="DN93">
        <v>31.533312007861721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2.59137002214106</v>
      </c>
      <c r="L94">
        <v>526.36241095212893</v>
      </c>
      <c r="M94">
        <v>28.214538188938967</v>
      </c>
      <c r="N94">
        <v>36.243234793886188</v>
      </c>
      <c r="O94">
        <v>0</v>
      </c>
      <c r="P94">
        <v>42.740095010254599</v>
      </c>
      <c r="Q94">
        <v>3.7864774604104086</v>
      </c>
      <c r="R94">
        <v>8.9572494099921069</v>
      </c>
      <c r="S94">
        <v>5.2445956771437841</v>
      </c>
      <c r="T94">
        <v>0</v>
      </c>
      <c r="U94">
        <v>63.505196394714538</v>
      </c>
      <c r="V94">
        <v>6.360679856115107</v>
      </c>
      <c r="W94">
        <v>7.3317151080829852</v>
      </c>
      <c r="X94">
        <v>45.254524675077072</v>
      </c>
      <c r="Y94">
        <v>0</v>
      </c>
      <c r="Z94">
        <v>6.0324750000000007</v>
      </c>
      <c r="AA94">
        <v>13.086306758245618</v>
      </c>
      <c r="AB94">
        <v>12.122759863322539</v>
      </c>
      <c r="AC94">
        <v>9.3768000583310318</v>
      </c>
      <c r="AD94">
        <v>11.212219245345123</v>
      </c>
      <c r="AE94">
        <v>15.166195283901361</v>
      </c>
      <c r="AF94">
        <v>4.9610002232712764</v>
      </c>
      <c r="AG94">
        <v>10.835202840648822</v>
      </c>
      <c r="AH94">
        <v>48.636132946000011</v>
      </c>
      <c r="AI94">
        <v>10.936799824999436</v>
      </c>
      <c r="AJ94">
        <v>0</v>
      </c>
      <c r="AK94">
        <v>13.664222828175554</v>
      </c>
      <c r="AL94">
        <v>0</v>
      </c>
      <c r="AM94">
        <v>4.8491042282362651</v>
      </c>
      <c r="AN94">
        <v>1.0138804377550321</v>
      </c>
      <c r="AO94">
        <v>8.5689240000000009</v>
      </c>
      <c r="AP94">
        <v>3.6158444406073338</v>
      </c>
      <c r="AQ94">
        <v>10.670159908183166</v>
      </c>
      <c r="AR94">
        <v>14.564100000000002</v>
      </c>
      <c r="AS94">
        <v>9.7859424472527454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954.14702815358555</v>
      </c>
      <c r="DN94">
        <v>31.543129729575302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2.59137002214106</v>
      </c>
      <c r="L95">
        <v>526.36241095212893</v>
      </c>
      <c r="M95">
        <v>28.214538188938967</v>
      </c>
      <c r="N95">
        <v>36.243234793886188</v>
      </c>
      <c r="O95">
        <v>0</v>
      </c>
      <c r="P95">
        <v>42.740095010254599</v>
      </c>
      <c r="Q95">
        <v>3.7864774604104086</v>
      </c>
      <c r="R95">
        <v>8.9572494099921069</v>
      </c>
      <c r="S95">
        <v>5.2445956771437841</v>
      </c>
      <c r="T95">
        <v>0</v>
      </c>
      <c r="U95">
        <v>63.505196394714538</v>
      </c>
      <c r="V95">
        <v>6.360679856115107</v>
      </c>
      <c r="W95">
        <v>7.3317151080829852</v>
      </c>
      <c r="X95">
        <v>45.254524675077072</v>
      </c>
      <c r="Y95">
        <v>0</v>
      </c>
      <c r="Z95">
        <v>6.0324750000000007</v>
      </c>
      <c r="AA95">
        <v>13.086306758245618</v>
      </c>
      <c r="AB95">
        <v>12.122759863322539</v>
      </c>
      <c r="AC95">
        <v>9.0251700962462031</v>
      </c>
      <c r="AD95">
        <v>11.212219245345123</v>
      </c>
      <c r="AE95">
        <v>15.166195283901361</v>
      </c>
      <c r="AF95">
        <v>2.5712498971777014</v>
      </c>
      <c r="AG95">
        <v>10.835202840648822</v>
      </c>
      <c r="AH95">
        <v>48.085310436</v>
      </c>
      <c r="AI95">
        <v>10.936799824999436</v>
      </c>
      <c r="AJ95">
        <v>0</v>
      </c>
      <c r="AK95">
        <v>13.664222828175554</v>
      </c>
      <c r="AL95">
        <v>0</v>
      </c>
      <c r="AM95">
        <v>4.8491042282362651</v>
      </c>
      <c r="AN95">
        <v>1.0138804377550321</v>
      </c>
      <c r="AO95">
        <v>8.5689240000000009</v>
      </c>
      <c r="AP95">
        <v>2.3581594177873919</v>
      </c>
      <c r="AQ95">
        <v>10.515519988522897</v>
      </c>
      <c r="AR95">
        <v>14.564100000000002</v>
      </c>
      <c r="AS95">
        <v>9.7859424472527454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949.59311904823835</v>
      </c>
      <c r="DN95">
        <v>31.392511094264012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2.59137002214106</v>
      </c>
      <c r="L96">
        <v>517.56924533759695</v>
      </c>
      <c r="M96">
        <v>28.214538188938967</v>
      </c>
      <c r="N96">
        <v>36.243234793886188</v>
      </c>
      <c r="O96">
        <v>0</v>
      </c>
      <c r="P96">
        <v>42.740095010254599</v>
      </c>
      <c r="Q96">
        <v>3.7864774604104086</v>
      </c>
      <c r="R96">
        <v>8.9572494099921069</v>
      </c>
      <c r="S96">
        <v>5.2445956771437841</v>
      </c>
      <c r="T96">
        <v>0</v>
      </c>
      <c r="U96">
        <v>63.505196394714538</v>
      </c>
      <c r="V96">
        <v>6.360679856115107</v>
      </c>
      <c r="W96">
        <v>7.3317151080829852</v>
      </c>
      <c r="X96">
        <v>45.254524675077072</v>
      </c>
      <c r="Y96">
        <v>0</v>
      </c>
      <c r="Z96">
        <v>6.0324750000000007</v>
      </c>
      <c r="AA96">
        <v>13.086306758245618</v>
      </c>
      <c r="AB96">
        <v>12.122759863322539</v>
      </c>
      <c r="AC96">
        <v>9.0251700962462031</v>
      </c>
      <c r="AD96">
        <v>11.212219245345123</v>
      </c>
      <c r="AE96">
        <v>15.166195283901361</v>
      </c>
      <c r="AF96">
        <v>2.420000058755599</v>
      </c>
      <c r="AG96">
        <v>10.835202840648822</v>
      </c>
      <c r="AH96">
        <v>48.085310436</v>
      </c>
      <c r="AI96">
        <v>10.936799824999436</v>
      </c>
      <c r="AJ96">
        <v>0</v>
      </c>
      <c r="AK96">
        <v>13.664222828175554</v>
      </c>
      <c r="AL96">
        <v>0</v>
      </c>
      <c r="AM96">
        <v>4.8491042282362651</v>
      </c>
      <c r="AN96">
        <v>1.0138804377550321</v>
      </c>
      <c r="AO96">
        <v>8.5689240000000009</v>
      </c>
      <c r="AP96">
        <v>1.572106278524928</v>
      </c>
      <c r="AQ96">
        <v>10.515519988522897</v>
      </c>
      <c r="AR96">
        <v>14.564100000000002</v>
      </c>
      <c r="AS96">
        <v>9.7859424472527454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940.17407159430513</v>
      </c>
      <c r="DN96">
        <v>31.081089955980669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2.59137002214106</v>
      </c>
      <c r="L97">
        <v>517.56924533759695</v>
      </c>
      <c r="M97">
        <v>28.214538188938967</v>
      </c>
      <c r="N97">
        <v>36.243234793886188</v>
      </c>
      <c r="O97">
        <v>0</v>
      </c>
      <c r="P97">
        <v>42.740095010254599</v>
      </c>
      <c r="Q97">
        <v>3.7864774604104086</v>
      </c>
      <c r="R97">
        <v>8.9572494099921069</v>
      </c>
      <c r="S97">
        <v>5.2445956771437841</v>
      </c>
      <c r="T97">
        <v>0</v>
      </c>
      <c r="U97">
        <v>63.505196394714538</v>
      </c>
      <c r="V97">
        <v>6.360679856115107</v>
      </c>
      <c r="W97">
        <v>7.3317151080829852</v>
      </c>
      <c r="X97">
        <v>45.254524675077072</v>
      </c>
      <c r="Y97">
        <v>0</v>
      </c>
      <c r="Z97">
        <v>6.0324750000000007</v>
      </c>
      <c r="AA97">
        <v>13.086306758245618</v>
      </c>
      <c r="AB97">
        <v>12.122759863322539</v>
      </c>
      <c r="AC97">
        <v>9.0251700962462031</v>
      </c>
      <c r="AD97">
        <v>11.212219245345123</v>
      </c>
      <c r="AE97">
        <v>15.166195283901361</v>
      </c>
      <c r="AF97">
        <v>2.420000058755599</v>
      </c>
      <c r="AG97">
        <v>10.835202840648822</v>
      </c>
      <c r="AH97">
        <v>48.085310436</v>
      </c>
      <c r="AI97">
        <v>9.7649998541661969</v>
      </c>
      <c r="AJ97">
        <v>0</v>
      </c>
      <c r="AK97">
        <v>13.664222828175554</v>
      </c>
      <c r="AL97">
        <v>0</v>
      </c>
      <c r="AM97">
        <v>4.8491042282362651</v>
      </c>
      <c r="AN97">
        <v>1.0138804377550321</v>
      </c>
      <c r="AO97">
        <v>8.5689240000000009</v>
      </c>
      <c r="AP97">
        <v>1.572106278524928</v>
      </c>
      <c r="AQ97">
        <v>10.515519988522897</v>
      </c>
      <c r="AR97">
        <v>14.564100000000002</v>
      </c>
      <c r="AS97">
        <v>9.7859424472527454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939.03976899387112</v>
      </c>
      <c r="DN97">
        <v>31.043592585581411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2.59137002214106</v>
      </c>
      <c r="L98">
        <v>517.56924533759695</v>
      </c>
      <c r="M98">
        <v>28.214538188938967</v>
      </c>
      <c r="N98">
        <v>36.243234793886188</v>
      </c>
      <c r="O98">
        <v>0</v>
      </c>
      <c r="P98">
        <v>42.740095010254599</v>
      </c>
      <c r="Q98">
        <v>3.7864774604104086</v>
      </c>
      <c r="R98">
        <v>8.9572494099921069</v>
      </c>
      <c r="S98">
        <v>5.2445956771437841</v>
      </c>
      <c r="T98">
        <v>0</v>
      </c>
      <c r="U98">
        <v>63.505196394714538</v>
      </c>
      <c r="V98">
        <v>6.360679856115107</v>
      </c>
      <c r="W98">
        <v>7.3317151080829852</v>
      </c>
      <c r="X98">
        <v>45.254524675077072</v>
      </c>
      <c r="Y98">
        <v>0</v>
      </c>
      <c r="Z98">
        <v>6.0324750000000007</v>
      </c>
      <c r="AA98">
        <v>13.086306758245618</v>
      </c>
      <c r="AB98">
        <v>12.122759863322539</v>
      </c>
      <c r="AC98">
        <v>9.0251700962462031</v>
      </c>
      <c r="AD98">
        <v>11.212219245345123</v>
      </c>
      <c r="AE98">
        <v>15.166195283901361</v>
      </c>
      <c r="AF98">
        <v>2.420000058755599</v>
      </c>
      <c r="AG98">
        <v>10.835202840648822</v>
      </c>
      <c r="AH98">
        <v>48.085310436</v>
      </c>
      <c r="AI98">
        <v>9.7649998541661969</v>
      </c>
      <c r="AJ98">
        <v>0</v>
      </c>
      <c r="AK98">
        <v>13.664222828175554</v>
      </c>
      <c r="AL98">
        <v>0</v>
      </c>
      <c r="AM98">
        <v>4.8491042282362651</v>
      </c>
      <c r="AN98">
        <v>1.0138804377550321</v>
      </c>
      <c r="AO98">
        <v>8.5689240000000009</v>
      </c>
      <c r="AP98">
        <v>3.6158444406073338</v>
      </c>
      <c r="AQ98">
        <v>10.515519988522897</v>
      </c>
      <c r="AR98">
        <v>14.564100000000002</v>
      </c>
      <c r="AS98">
        <v>9.7859424472527454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941.01798767870957</v>
      </c>
      <c r="DN98">
        <v>31.109112062825371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6.5004963311213429E-2</v>
      </c>
      <c r="L99">
        <f t="shared" si="2"/>
        <v>6.9674071131634667</v>
      </c>
      <c r="M99">
        <f t="shared" si="2"/>
        <v>0.61122045425777738</v>
      </c>
      <c r="N99">
        <f t="shared" si="2"/>
        <v>0.81745274268746204</v>
      </c>
      <c r="O99">
        <f t="shared" si="2"/>
        <v>0</v>
      </c>
      <c r="P99">
        <f t="shared" si="2"/>
        <v>0.97173561782199047</v>
      </c>
      <c r="Q99">
        <f t="shared" si="2"/>
        <v>7.1265287085895829E-2</v>
      </c>
      <c r="R99">
        <f t="shared" si="2"/>
        <v>0.19013035822801505</v>
      </c>
      <c r="S99">
        <f t="shared" si="2"/>
        <v>0.11038414950769009</v>
      </c>
      <c r="T99">
        <f t="shared" si="2"/>
        <v>0</v>
      </c>
      <c r="U99">
        <f t="shared" si="2"/>
        <v>1.2874005613597996</v>
      </c>
      <c r="V99">
        <f t="shared" si="2"/>
        <v>9.1766345998201423E-2</v>
      </c>
      <c r="W99">
        <f t="shared" si="2"/>
        <v>0.16952983130096144</v>
      </c>
      <c r="X99">
        <f t="shared" si="2"/>
        <v>0.83241577335318806</v>
      </c>
      <c r="Y99">
        <f t="shared" si="2"/>
        <v>0</v>
      </c>
      <c r="Z99">
        <f t="shared" si="2"/>
        <v>0.1276873875</v>
      </c>
      <c r="AA99">
        <f t="shared" si="2"/>
        <v>0.31407136219789528</v>
      </c>
      <c r="AB99">
        <f t="shared" si="2"/>
        <v>0.29094623671974112</v>
      </c>
      <c r="AC99">
        <f t="shared" si="2"/>
        <v>0.21668495711952523</v>
      </c>
      <c r="AD99">
        <f t="shared" si="2"/>
        <v>0.26909326188828225</v>
      </c>
      <c r="AE99">
        <f t="shared" si="2"/>
        <v>0.36398868681363244</v>
      </c>
      <c r="AF99">
        <f t="shared" si="2"/>
        <v>5.8231249999999998E-2</v>
      </c>
      <c r="AG99">
        <f t="shared" si="2"/>
        <v>0.26004486817557132</v>
      </c>
      <c r="AH99">
        <f t="shared" si="2"/>
        <v>1.1556999179939995</v>
      </c>
      <c r="AI99">
        <f t="shared" si="2"/>
        <v>0.22112959570636304</v>
      </c>
      <c r="AJ99">
        <f t="shared" si="2"/>
        <v>0</v>
      </c>
      <c r="AK99">
        <f t="shared" si="2"/>
        <v>0.32794134787621276</v>
      </c>
      <c r="AL99">
        <f t="shared" si="2"/>
        <v>0</v>
      </c>
      <c r="AM99">
        <f t="shared" si="2"/>
        <v>0.11637850147767055</v>
      </c>
      <c r="AN99">
        <f t="shared" si="2"/>
        <v>2.4419233788070586E-2</v>
      </c>
      <c r="AO99">
        <f t="shared" si="2"/>
        <v>0.17769242400000029</v>
      </c>
      <c r="AP99">
        <f t="shared" si="2"/>
        <v>8.2967908849153296E-2</v>
      </c>
      <c r="AQ99">
        <f t="shared" si="2"/>
        <v>8.4085499569608604E-2</v>
      </c>
      <c r="AR99">
        <f t="shared" si="2"/>
        <v>0.35360280000000066</v>
      </c>
      <c r="AS99">
        <f t="shared" si="2"/>
        <v>0.23587455964390444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16.326512816485547</v>
      </c>
      <c r="DN99">
        <f t="shared" si="3"/>
        <v>0.53974018090974263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6.4492753974622966E-2</v>
      </c>
      <c r="L3">
        <v>0.3342116033319481</v>
      </c>
      <c r="M3">
        <v>0.13241151695417519</v>
      </c>
      <c r="N3">
        <v>0.14666791508106336</v>
      </c>
      <c r="O3">
        <v>0.16296656298774753</v>
      </c>
      <c r="P3">
        <v>0.2690694229939361</v>
      </c>
      <c r="Q3">
        <v>1.4009828365605268E-2</v>
      </c>
      <c r="R3">
        <v>5.7030387678239855E-2</v>
      </c>
      <c r="S3">
        <v>2.3559870344619989E-2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0.23544474454548983</v>
      </c>
      <c r="AC3">
        <v>0.15107844778466373</v>
      </c>
      <c r="AD3">
        <v>0.1831237852206001</v>
      </c>
      <c r="AE3">
        <v>0.25506527265105428</v>
      </c>
      <c r="AF3">
        <v>3.4951280848588187E-2</v>
      </c>
      <c r="AG3">
        <v>1.8820374034011962</v>
      </c>
      <c r="AH3">
        <v>3.3123658103999993</v>
      </c>
      <c r="AI3">
        <v>0.25154365703423337</v>
      </c>
      <c r="AJ3">
        <v>0</v>
      </c>
      <c r="AK3">
        <v>3.3390165870821478</v>
      </c>
      <c r="AL3">
        <v>0</v>
      </c>
      <c r="AM3">
        <v>7.8481625613950945E-2</v>
      </c>
      <c r="AN3">
        <v>3.5754721408754265E-3</v>
      </c>
      <c r="AO3">
        <v>0</v>
      </c>
      <c r="AP3">
        <v>0</v>
      </c>
      <c r="AQ3">
        <v>0.23766870374059793</v>
      </c>
      <c r="AR3">
        <v>0</v>
      </c>
      <c r="AS3">
        <v>0.16085555329814316</v>
      </c>
      <c r="AT3">
        <v>0</v>
      </c>
      <c r="AU3">
        <v>0</v>
      </c>
      <c r="AV3">
        <v>0</v>
      </c>
      <c r="AW3">
        <v>0</v>
      </c>
      <c r="AX3">
        <v>0</v>
      </c>
      <c r="AY3">
        <v>0.21844579999999994</v>
      </c>
      <c r="AZ3">
        <v>0.26806190000000002</v>
      </c>
      <c r="BA3">
        <v>0.17666820000000005</v>
      </c>
      <c r="BB3">
        <v>0.14417500000000003</v>
      </c>
      <c r="BC3">
        <v>35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45.702262781445611</v>
      </c>
      <c r="DN3">
        <v>1.5157163240278884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6.4492753974622966E-2</v>
      </c>
      <c r="L4">
        <v>0.31241450592539349</v>
      </c>
      <c r="M4">
        <v>0.13241151695417519</v>
      </c>
      <c r="N4">
        <v>0.14666791508106336</v>
      </c>
      <c r="O4">
        <v>0.16296656298774753</v>
      </c>
      <c r="P4">
        <v>0.2690694229939361</v>
      </c>
      <c r="Q4">
        <v>1.4009828365605268E-2</v>
      </c>
      <c r="R4">
        <v>5.7030387678239855E-2</v>
      </c>
      <c r="S4">
        <v>2.3559870344619989E-2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0.23544474454548983</v>
      </c>
      <c r="AC4">
        <v>0.15107844778466373</v>
      </c>
      <c r="AD4">
        <v>0.1831237852206001</v>
      </c>
      <c r="AE4">
        <v>0.25506527265105428</v>
      </c>
      <c r="AF4">
        <v>3.4951280848588187E-2</v>
      </c>
      <c r="AG4">
        <v>1.8820374034011962</v>
      </c>
      <c r="AH4">
        <v>3.3123658103999993</v>
      </c>
      <c r="AI4">
        <v>0.25154365703423337</v>
      </c>
      <c r="AJ4">
        <v>0</v>
      </c>
      <c r="AK4">
        <v>3.3390165870821478</v>
      </c>
      <c r="AL4">
        <v>0</v>
      </c>
      <c r="AM4">
        <v>7.8481625613950945E-2</v>
      </c>
      <c r="AN4">
        <v>3.5754721408754265E-3</v>
      </c>
      <c r="AO4">
        <v>0</v>
      </c>
      <c r="AP4">
        <v>0</v>
      </c>
      <c r="AQ4">
        <v>0.23766870374059793</v>
      </c>
      <c r="AR4">
        <v>0</v>
      </c>
      <c r="AS4">
        <v>0.16085555329814316</v>
      </c>
      <c r="AT4">
        <v>0</v>
      </c>
      <c r="AU4">
        <v>0</v>
      </c>
      <c r="AV4">
        <v>0</v>
      </c>
      <c r="AW4">
        <v>0</v>
      </c>
      <c r="AX4">
        <v>0</v>
      </c>
      <c r="AY4">
        <v>0.21844579999999994</v>
      </c>
      <c r="AZ4">
        <v>0.26806190000000002</v>
      </c>
      <c r="BA4">
        <v>0.17666820000000005</v>
      </c>
      <c r="BB4">
        <v>0.14417500000000003</v>
      </c>
      <c r="BC4">
        <v>35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45.681163191277143</v>
      </c>
      <c r="DN4">
        <v>1.5150188167897971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6.4492753974622966E-2</v>
      </c>
      <c r="L5">
        <v>0.31241450592539349</v>
      </c>
      <c r="M5">
        <v>0.13241151695417519</v>
      </c>
      <c r="N5">
        <v>0.14666791508106336</v>
      </c>
      <c r="O5">
        <v>0.16296656298774753</v>
      </c>
      <c r="P5">
        <v>0.2690694229939361</v>
      </c>
      <c r="Q5">
        <v>1.4009828365605268E-2</v>
      </c>
      <c r="R5">
        <v>5.7021668464622532E-2</v>
      </c>
      <c r="S5">
        <v>2.3559870344619989E-2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0.23544474454548983</v>
      </c>
      <c r="AC5">
        <v>0.15107844778466373</v>
      </c>
      <c r="AD5">
        <v>0.1831237852206001</v>
      </c>
      <c r="AE5">
        <v>0.25506527265105428</v>
      </c>
      <c r="AF5">
        <v>3.4951280848588187E-2</v>
      </c>
      <c r="AG5">
        <v>1.8820374034011962</v>
      </c>
      <c r="AH5">
        <v>3.3123658103999993</v>
      </c>
      <c r="AI5">
        <v>0.25154365703423337</v>
      </c>
      <c r="AJ5">
        <v>0</v>
      </c>
      <c r="AK5">
        <v>3.3390165870821478</v>
      </c>
      <c r="AL5">
        <v>0</v>
      </c>
      <c r="AM5">
        <v>7.8481625613950945E-2</v>
      </c>
      <c r="AN5">
        <v>3.5754721408754265E-3</v>
      </c>
      <c r="AO5">
        <v>0</v>
      </c>
      <c r="AP5">
        <v>0</v>
      </c>
      <c r="AQ5">
        <v>0.23766870374059793</v>
      </c>
      <c r="AR5">
        <v>0</v>
      </c>
      <c r="AS5">
        <v>0.16085555329814316</v>
      </c>
      <c r="AT5">
        <v>0</v>
      </c>
      <c r="AU5">
        <v>0</v>
      </c>
      <c r="AV5">
        <v>0</v>
      </c>
      <c r="AW5">
        <v>0</v>
      </c>
      <c r="AX5">
        <v>0</v>
      </c>
      <c r="AY5">
        <v>0.21844579999999994</v>
      </c>
      <c r="AZ5">
        <v>0.26806190000000002</v>
      </c>
      <c r="BA5">
        <v>0.17666820000000005</v>
      </c>
      <c r="BB5">
        <v>0.14417500000000003</v>
      </c>
      <c r="BC5">
        <v>35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45.681154751996182</v>
      </c>
      <c r="DN5">
        <v>1.5150185368571494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6.4492753974622966E-2</v>
      </c>
      <c r="L6">
        <v>0.29800005736085911</v>
      </c>
      <c r="M6">
        <v>0.13241151695417519</v>
      </c>
      <c r="N6">
        <v>0.14666791508106336</v>
      </c>
      <c r="O6">
        <v>0.16296656298774753</v>
      </c>
      <c r="P6">
        <v>0.2690694229939361</v>
      </c>
      <c r="Q6">
        <v>1.4009828365605268E-2</v>
      </c>
      <c r="R6">
        <v>5.7021668464622532E-2</v>
      </c>
      <c r="S6">
        <v>2.3559870344619989E-2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0.23544474454548983</v>
      </c>
      <c r="AC6">
        <v>0.15107844778466373</v>
      </c>
      <c r="AD6">
        <v>0.1831237852206001</v>
      </c>
      <c r="AE6">
        <v>0.25506527265105428</v>
      </c>
      <c r="AF6">
        <v>3.4951280848588187E-2</v>
      </c>
      <c r="AG6">
        <v>1.8820374034011962</v>
      </c>
      <c r="AH6">
        <v>3.3123658103999993</v>
      </c>
      <c r="AI6">
        <v>0.25154365703423337</v>
      </c>
      <c r="AJ6">
        <v>0</v>
      </c>
      <c r="AK6">
        <v>3.3390165870821478</v>
      </c>
      <c r="AL6">
        <v>0</v>
      </c>
      <c r="AM6">
        <v>7.8481625613950945E-2</v>
      </c>
      <c r="AN6">
        <v>3.5754721408754265E-3</v>
      </c>
      <c r="AO6">
        <v>0</v>
      </c>
      <c r="AP6">
        <v>0</v>
      </c>
      <c r="AQ6">
        <v>0.23766870374059793</v>
      </c>
      <c r="AR6">
        <v>0</v>
      </c>
      <c r="AS6">
        <v>0.16085555329814316</v>
      </c>
      <c r="AT6">
        <v>0</v>
      </c>
      <c r="AU6">
        <v>0</v>
      </c>
      <c r="AV6">
        <v>0</v>
      </c>
      <c r="AW6">
        <v>0</v>
      </c>
      <c r="AX6">
        <v>0</v>
      </c>
      <c r="AY6">
        <v>0.21844579999999994</v>
      </c>
      <c r="AZ6">
        <v>0.26806190000000002</v>
      </c>
      <c r="BA6">
        <v>0.17666820000000005</v>
      </c>
      <c r="BB6">
        <v>0.14417500000000003</v>
      </c>
      <c r="BC6">
        <v>35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45.66720156578571</v>
      </c>
      <c r="DN6">
        <v>1.5145572745030844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6.4492753974622966E-2</v>
      </c>
      <c r="L7">
        <v>0.27637838451405738</v>
      </c>
      <c r="M7">
        <v>0.13241151695417519</v>
      </c>
      <c r="N7">
        <v>0.14666791508106336</v>
      </c>
      <c r="O7">
        <v>0.16296656298774753</v>
      </c>
      <c r="P7">
        <v>0.2690694229939361</v>
      </c>
      <c r="Q7">
        <v>1.4009828365605268E-2</v>
      </c>
      <c r="R7">
        <v>5.7021668464622532E-2</v>
      </c>
      <c r="S7">
        <v>2.3559870344619989E-2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0.23544474454548983</v>
      </c>
      <c r="AC7">
        <v>0.15107844778466373</v>
      </c>
      <c r="AD7">
        <v>0.1831237852206001</v>
      </c>
      <c r="AE7">
        <v>0.25506527265105428</v>
      </c>
      <c r="AF7">
        <v>3.4951280848588187E-2</v>
      </c>
      <c r="AG7">
        <v>1.8820374034011962</v>
      </c>
      <c r="AH7">
        <v>3.3123658103999993</v>
      </c>
      <c r="AI7">
        <v>0.16548924752852781</v>
      </c>
      <c r="AJ7">
        <v>0</v>
      </c>
      <c r="AK7">
        <v>3.3390165870821478</v>
      </c>
      <c r="AL7">
        <v>0</v>
      </c>
      <c r="AM7">
        <v>7.8481625613950945E-2</v>
      </c>
      <c r="AN7">
        <v>3.5754721408754265E-3</v>
      </c>
      <c r="AO7">
        <v>0</v>
      </c>
      <c r="AP7">
        <v>0</v>
      </c>
      <c r="AQ7">
        <v>0.17825152618418497</v>
      </c>
      <c r="AR7">
        <v>0</v>
      </c>
      <c r="AS7">
        <v>0.16085555329814316</v>
      </c>
      <c r="AT7">
        <v>0</v>
      </c>
      <c r="AU7">
        <v>0</v>
      </c>
      <c r="AV7">
        <v>0</v>
      </c>
      <c r="AW7">
        <v>0</v>
      </c>
      <c r="AX7">
        <v>0</v>
      </c>
      <c r="AY7">
        <v>0.21844579999999994</v>
      </c>
      <c r="AZ7">
        <v>0.26806190000000002</v>
      </c>
      <c r="BA7">
        <v>0.17666820000000005</v>
      </c>
      <c r="BB7">
        <v>0.14417500000000003</v>
      </c>
      <c r="BC7">
        <v>35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45.505455291393737</v>
      </c>
      <c r="DN7">
        <v>1.5092102889861336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6.4492753974622966E-2</v>
      </c>
      <c r="L8">
        <v>0.26196393594952294</v>
      </c>
      <c r="M8">
        <v>0.13241151695417519</v>
      </c>
      <c r="N8">
        <v>0.14666791508106336</v>
      </c>
      <c r="O8">
        <v>0.16296656298774753</v>
      </c>
      <c r="P8">
        <v>0.2690694229939361</v>
      </c>
      <c r="Q8">
        <v>1.4009828365605268E-2</v>
      </c>
      <c r="R8">
        <v>5.7021668464622532E-2</v>
      </c>
      <c r="S8">
        <v>2.3559870344619989E-2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0.23544474454548983</v>
      </c>
      <c r="AC8">
        <v>0.15107844778466373</v>
      </c>
      <c r="AD8">
        <v>0.1831237852206001</v>
      </c>
      <c r="AE8">
        <v>0.25506527265105428</v>
      </c>
      <c r="AF8">
        <v>3.4951280848588187E-2</v>
      </c>
      <c r="AG8">
        <v>1.8820374034011962</v>
      </c>
      <c r="AH8">
        <v>3.3123658103999993</v>
      </c>
      <c r="AI8">
        <v>0.16548924752852781</v>
      </c>
      <c r="AJ8">
        <v>0</v>
      </c>
      <c r="AK8">
        <v>3.3390165870821478</v>
      </c>
      <c r="AL8">
        <v>0</v>
      </c>
      <c r="AM8">
        <v>7.8481625613950945E-2</v>
      </c>
      <c r="AN8">
        <v>3.5754721408754265E-3</v>
      </c>
      <c r="AO8">
        <v>0</v>
      </c>
      <c r="AP8">
        <v>0</v>
      </c>
      <c r="AQ8">
        <v>0.11883435511282578</v>
      </c>
      <c r="AR8">
        <v>0</v>
      </c>
      <c r="AS8">
        <v>0.16085555329814316</v>
      </c>
      <c r="AT8">
        <v>0</v>
      </c>
      <c r="AU8">
        <v>0</v>
      </c>
      <c r="AV8">
        <v>0</v>
      </c>
      <c r="AW8">
        <v>0</v>
      </c>
      <c r="AX8">
        <v>0</v>
      </c>
      <c r="AY8">
        <v>0.21844579999999994</v>
      </c>
      <c r="AZ8">
        <v>0.26806190000000002</v>
      </c>
      <c r="BA8">
        <v>0.17666820000000005</v>
      </c>
      <c r="BB8">
        <v>0.14417500000000003</v>
      </c>
      <c r="BC8">
        <v>35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45.433986280525247</v>
      </c>
      <c r="DN8">
        <v>1.5068476802187303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6.4492753974622966E-2</v>
      </c>
      <c r="L9">
        <v>0.25475671166725566</v>
      </c>
      <c r="M9">
        <v>0.13241151695417519</v>
      </c>
      <c r="N9">
        <v>0.14666791508106336</v>
      </c>
      <c r="O9">
        <v>0.16296656298774753</v>
      </c>
      <c r="P9">
        <v>0.2690694229939361</v>
      </c>
      <c r="Q9">
        <v>1.4009828365605268E-2</v>
      </c>
      <c r="R9">
        <v>5.7021668464622532E-2</v>
      </c>
      <c r="S9">
        <v>2.3559870344619989E-2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0.23544474454548983</v>
      </c>
      <c r="AC9">
        <v>0.15107844778466373</v>
      </c>
      <c r="AD9">
        <v>0.1831237852206001</v>
      </c>
      <c r="AE9">
        <v>0.25506527265105428</v>
      </c>
      <c r="AF9">
        <v>3.4951280848588187E-2</v>
      </c>
      <c r="AG9">
        <v>1.8820374034011962</v>
      </c>
      <c r="AH9">
        <v>3.3123658103999993</v>
      </c>
      <c r="AI9">
        <v>0.16548924752852781</v>
      </c>
      <c r="AJ9">
        <v>0</v>
      </c>
      <c r="AK9">
        <v>3.3390165870821478</v>
      </c>
      <c r="AL9">
        <v>0</v>
      </c>
      <c r="AM9">
        <v>7.8481625613950945E-2</v>
      </c>
      <c r="AN9">
        <v>3.5754721408754265E-3</v>
      </c>
      <c r="AO9">
        <v>0</v>
      </c>
      <c r="AP9">
        <v>0</v>
      </c>
      <c r="AQ9">
        <v>0.11883435511282578</v>
      </c>
      <c r="AR9">
        <v>0</v>
      </c>
      <c r="AS9">
        <v>0.16085555329814316</v>
      </c>
      <c r="AT9">
        <v>0</v>
      </c>
      <c r="AU9">
        <v>0</v>
      </c>
      <c r="AV9">
        <v>0</v>
      </c>
      <c r="AW9">
        <v>0</v>
      </c>
      <c r="AX9">
        <v>0</v>
      </c>
      <c r="AY9">
        <v>0.21844579999999994</v>
      </c>
      <c r="AZ9">
        <v>0.26806190000000002</v>
      </c>
      <c r="BA9">
        <v>0.17666820000000005</v>
      </c>
      <c r="BB9">
        <v>0.14417500000000003</v>
      </c>
      <c r="BC9">
        <v>35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45.427009687420011</v>
      </c>
      <c r="DN9">
        <v>1.5066170490416977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6.4492753974622966E-2</v>
      </c>
      <c r="L10">
        <v>0.23313503882045394</v>
      </c>
      <c r="M10">
        <v>0.13241151695417519</v>
      </c>
      <c r="N10">
        <v>0.14666791508106336</v>
      </c>
      <c r="O10">
        <v>0.16296656298774753</v>
      </c>
      <c r="P10">
        <v>0.2690694229939361</v>
      </c>
      <c r="Q10">
        <v>1.4009828365605268E-2</v>
      </c>
      <c r="R10">
        <v>5.7021668464622532E-2</v>
      </c>
      <c r="S10">
        <v>2.3559870344619989E-2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0.23544474454548983</v>
      </c>
      <c r="AC10">
        <v>0.15107844778466373</v>
      </c>
      <c r="AD10">
        <v>0.1831237852206001</v>
      </c>
      <c r="AE10">
        <v>0.25506527265105428</v>
      </c>
      <c r="AF10">
        <v>3.4951280848588187E-2</v>
      </c>
      <c r="AG10">
        <v>1.8820374034011962</v>
      </c>
      <c r="AH10">
        <v>3.3123658103999993</v>
      </c>
      <c r="AI10">
        <v>0.16548924752852781</v>
      </c>
      <c r="AJ10">
        <v>0</v>
      </c>
      <c r="AK10">
        <v>3.3390165870821478</v>
      </c>
      <c r="AL10">
        <v>0</v>
      </c>
      <c r="AM10">
        <v>7.8481625613950945E-2</v>
      </c>
      <c r="AN10">
        <v>3.5754721408754265E-3</v>
      </c>
      <c r="AO10">
        <v>0</v>
      </c>
      <c r="AP10">
        <v>0</v>
      </c>
      <c r="AQ10">
        <v>0.11883435511282578</v>
      </c>
      <c r="AR10">
        <v>0</v>
      </c>
      <c r="AS10">
        <v>0.16085555329814316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0.21844579999999994</v>
      </c>
      <c r="AZ10">
        <v>0.26806190000000002</v>
      </c>
      <c r="BA10">
        <v>0.17666820000000005</v>
      </c>
      <c r="BB10">
        <v>0.14417500000000003</v>
      </c>
      <c r="BC10">
        <v>35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45.40607990810431</v>
      </c>
      <c r="DN10">
        <v>1.5059251555106001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5.2321742697375093E-2</v>
      </c>
      <c r="L11">
        <v>0.21872059025591942</v>
      </c>
      <c r="M11">
        <v>0.13241151695417519</v>
      </c>
      <c r="N11">
        <v>0.14666791508106336</v>
      </c>
      <c r="O11">
        <v>0.16296656298774753</v>
      </c>
      <c r="P11">
        <v>0.2690694229939361</v>
      </c>
      <c r="Q11">
        <v>1.4009828365605268E-2</v>
      </c>
      <c r="R11">
        <v>5.7021668464622532E-2</v>
      </c>
      <c r="S11">
        <v>2.3559870344619989E-2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0.23544474454548983</v>
      </c>
      <c r="AC11">
        <v>0.15107844778466373</v>
      </c>
      <c r="AD11">
        <v>0.1831237852206001</v>
      </c>
      <c r="AE11">
        <v>0.25506527265105428</v>
      </c>
      <c r="AF11">
        <v>3.4951280848588187E-2</v>
      </c>
      <c r="AG11">
        <v>1.8820374034011962</v>
      </c>
      <c r="AH11">
        <v>3.3123658103999993</v>
      </c>
      <c r="AI11">
        <v>9.9293552471472257E-2</v>
      </c>
      <c r="AJ11">
        <v>0</v>
      </c>
      <c r="AK11">
        <v>3.3390165870821478</v>
      </c>
      <c r="AL11">
        <v>0</v>
      </c>
      <c r="AM11">
        <v>7.8481625613950945E-2</v>
      </c>
      <c r="AN11">
        <v>3.5754721408754265E-3</v>
      </c>
      <c r="AO11">
        <v>0</v>
      </c>
      <c r="AP11">
        <v>0</v>
      </c>
      <c r="AQ11">
        <v>0.11883435511282578</v>
      </c>
      <c r="AR11">
        <v>0</v>
      </c>
      <c r="AS11">
        <v>0.16085555329814316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0.21844579999999994</v>
      </c>
      <c r="AZ11">
        <v>0.26806190000000002</v>
      </c>
      <c r="BA11">
        <v>0.17666820000000005</v>
      </c>
      <c r="BB11">
        <v>0.14417500000000003</v>
      </c>
      <c r="BC11">
        <v>35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45.316267752172124</v>
      </c>
      <c r="DN11">
        <v>1.5029561565439462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3.9935783819875365E-2</v>
      </c>
      <c r="L12">
        <v>0.19709891740911786</v>
      </c>
      <c r="M12">
        <v>0.13241151695417519</v>
      </c>
      <c r="N12">
        <v>0.14666791508106336</v>
      </c>
      <c r="O12">
        <v>0.16296656298774753</v>
      </c>
      <c r="P12">
        <v>0.2690694229939361</v>
      </c>
      <c r="Q12">
        <v>8.6484565011435716E-3</v>
      </c>
      <c r="R12">
        <v>5.7021668464622532E-2</v>
      </c>
      <c r="S12">
        <v>1.7736897076535172E-2</v>
      </c>
      <c r="T12">
        <v>8.100000000000003E-3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0.23544474454548983</v>
      </c>
      <c r="AC12">
        <v>0.15107844778466373</v>
      </c>
      <c r="AD12">
        <v>0.1831237852206001</v>
      </c>
      <c r="AE12">
        <v>0.25506527265105428</v>
      </c>
      <c r="AF12">
        <v>3.4951280848588187E-2</v>
      </c>
      <c r="AG12">
        <v>1.8820374034011962</v>
      </c>
      <c r="AH12">
        <v>3.3123658103999993</v>
      </c>
      <c r="AI12">
        <v>9.9293552471472257E-2</v>
      </c>
      <c r="AJ12">
        <v>0</v>
      </c>
      <c r="AK12">
        <v>3.3390165870821478</v>
      </c>
      <c r="AL12">
        <v>0</v>
      </c>
      <c r="AM12">
        <v>7.8481625613950945E-2</v>
      </c>
      <c r="AN12">
        <v>3.5754721408754265E-3</v>
      </c>
      <c r="AO12">
        <v>0</v>
      </c>
      <c r="AP12">
        <v>0</v>
      </c>
      <c r="AQ12">
        <v>0.11883435511282578</v>
      </c>
      <c r="AR12">
        <v>0</v>
      </c>
      <c r="AS12">
        <v>0.16085555329814316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0.21844579999999994</v>
      </c>
      <c r="AZ12">
        <v>0.26806190000000002</v>
      </c>
      <c r="BA12">
        <v>0.17666820000000005</v>
      </c>
      <c r="BB12">
        <v>0.14417500000000003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45.201953472601858</v>
      </c>
      <c r="DN12">
        <v>1.4991784592573669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3.9935783819875365E-2</v>
      </c>
      <c r="L13">
        <v>0.17271257134569912</v>
      </c>
      <c r="M13">
        <v>0.13241151695417519</v>
      </c>
      <c r="N13">
        <v>0.14666791508106336</v>
      </c>
      <c r="O13">
        <v>0.16296656298774753</v>
      </c>
      <c r="P13">
        <v>0.2690694229939361</v>
      </c>
      <c r="Q13">
        <v>8.6484565011435716E-3</v>
      </c>
      <c r="R13">
        <v>3.8686901481085029E-2</v>
      </c>
      <c r="S13">
        <v>1.7758357617889933E-2</v>
      </c>
      <c r="T13">
        <v>8.100000000000003E-3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0.23544474454548983</v>
      </c>
      <c r="AC13">
        <v>0.15107844778466373</v>
      </c>
      <c r="AD13">
        <v>0.1831237852206001</v>
      </c>
      <c r="AE13">
        <v>0.25506527265105428</v>
      </c>
      <c r="AF13">
        <v>3.4951280848588187E-2</v>
      </c>
      <c r="AG13">
        <v>1.8820374034011962</v>
      </c>
      <c r="AH13">
        <v>3.3123658103999993</v>
      </c>
      <c r="AI13">
        <v>9.9293552471472257E-2</v>
      </c>
      <c r="AJ13">
        <v>0</v>
      </c>
      <c r="AK13">
        <v>3.3390165870821478</v>
      </c>
      <c r="AL13">
        <v>0</v>
      </c>
      <c r="AM13">
        <v>7.8481625613950945E-2</v>
      </c>
      <c r="AN13">
        <v>3.5754721408754265E-3</v>
      </c>
      <c r="AO13">
        <v>0</v>
      </c>
      <c r="AP13">
        <v>0</v>
      </c>
      <c r="AQ13">
        <v>0.11883435511282578</v>
      </c>
      <c r="AR13">
        <v>0</v>
      </c>
      <c r="AS13">
        <v>0.16085555329814316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0.21844579999999994</v>
      </c>
      <c r="AZ13">
        <v>0.26806190000000002</v>
      </c>
      <c r="BA13">
        <v>0.17666820000000005</v>
      </c>
      <c r="BB13">
        <v>0.14417500000000003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45.160620212714377</v>
      </c>
      <c r="DN13">
        <v>1.4978120666392445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3.9935783819875365E-2</v>
      </c>
      <c r="L14">
        <v>0.17270570790601508</v>
      </c>
      <c r="M14">
        <v>0.13241151695417519</v>
      </c>
      <c r="N14">
        <v>0.14666791508106336</v>
      </c>
      <c r="O14">
        <v>0.16296656298774753</v>
      </c>
      <c r="P14">
        <v>0.2690694229939361</v>
      </c>
      <c r="Q14">
        <v>8.6484565011435716E-3</v>
      </c>
      <c r="R14">
        <v>3.6813284735579051E-2</v>
      </c>
      <c r="S14">
        <v>1.7758357617889933E-2</v>
      </c>
      <c r="T14">
        <v>8.100000000000003E-3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0.23544474454548983</v>
      </c>
      <c r="AC14">
        <v>0.15107844778466373</v>
      </c>
      <c r="AD14">
        <v>0.1831237852206001</v>
      </c>
      <c r="AE14">
        <v>0.25506527265105428</v>
      </c>
      <c r="AF14">
        <v>3.4951280848588187E-2</v>
      </c>
      <c r="AG14">
        <v>1.8820374034011962</v>
      </c>
      <c r="AH14">
        <v>3.3123658103999993</v>
      </c>
      <c r="AI14">
        <v>9.9293552471472257E-2</v>
      </c>
      <c r="AJ14">
        <v>0</v>
      </c>
      <c r="AK14">
        <v>3.3390165870821478</v>
      </c>
      <c r="AL14">
        <v>0</v>
      </c>
      <c r="AM14">
        <v>7.8481625613950945E-2</v>
      </c>
      <c r="AN14">
        <v>3.5754721408754265E-3</v>
      </c>
      <c r="AO14">
        <v>0</v>
      </c>
      <c r="AP14">
        <v>0</v>
      </c>
      <c r="AQ14">
        <v>0.11883435511282578</v>
      </c>
      <c r="AR14">
        <v>0</v>
      </c>
      <c r="AS14">
        <v>0.16085555329814316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0.21844579999999994</v>
      </c>
      <c r="AZ14">
        <v>0.26806190000000002</v>
      </c>
      <c r="BA14">
        <v>0.17666820000000005</v>
      </c>
      <c r="BB14">
        <v>0.14417500000000003</v>
      </c>
      <c r="BC14">
        <v>35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45.158799908415794</v>
      </c>
      <c r="DN14">
        <v>1.4977518907526355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3.9935783819875365E-2</v>
      </c>
      <c r="L15">
        <v>0.17270570790601508</v>
      </c>
      <c r="M15">
        <v>0.13241151695417519</v>
      </c>
      <c r="N15">
        <v>0.14666791508106336</v>
      </c>
      <c r="O15">
        <v>0.16296656298774753</v>
      </c>
      <c r="P15">
        <v>0.2690694229939361</v>
      </c>
      <c r="Q15">
        <v>8.6484565011435716E-3</v>
      </c>
      <c r="R15">
        <v>3.6813284735579051E-2</v>
      </c>
      <c r="S15">
        <v>1.7758357617889933E-2</v>
      </c>
      <c r="T15">
        <v>8.100000000000003E-3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0.23544474454548983</v>
      </c>
      <c r="AC15">
        <v>0.15107844778466373</v>
      </c>
      <c r="AD15">
        <v>0.1831237852206001</v>
      </c>
      <c r="AE15">
        <v>0.25506527265105428</v>
      </c>
      <c r="AF15">
        <v>3.4951280848588187E-2</v>
      </c>
      <c r="AG15">
        <v>1.8820374034011962</v>
      </c>
      <c r="AH15">
        <v>3.3123658103999993</v>
      </c>
      <c r="AI15">
        <v>9.9293552471472257E-2</v>
      </c>
      <c r="AJ15">
        <v>0</v>
      </c>
      <c r="AK15">
        <v>3.3390165870821478</v>
      </c>
      <c r="AL15">
        <v>0</v>
      </c>
      <c r="AM15">
        <v>7.8481625613950945E-2</v>
      </c>
      <c r="AN15">
        <v>3.5754721408754265E-3</v>
      </c>
      <c r="AO15">
        <v>0</v>
      </c>
      <c r="AP15">
        <v>0</v>
      </c>
      <c r="AQ15">
        <v>5.9417171071359201E-2</v>
      </c>
      <c r="AR15">
        <v>0</v>
      </c>
      <c r="AS15">
        <v>0.15696324459791824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0.21844579999999994</v>
      </c>
      <c r="AZ15">
        <v>0.26806190000000002</v>
      </c>
      <c r="BA15">
        <v>0.17666820000000005</v>
      </c>
      <c r="BB15">
        <v>0.14417500000000003</v>
      </c>
      <c r="BC15">
        <v>30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40.257516323238839</v>
      </c>
      <c r="DN15">
        <v>1.3357259831879051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3.9935783819875365E-2</v>
      </c>
      <c r="L16">
        <v>0.17270570790601508</v>
      </c>
      <c r="M16">
        <v>0.13241151695417519</v>
      </c>
      <c r="N16">
        <v>0.14666791508106336</v>
      </c>
      <c r="O16">
        <v>0.16296656298774753</v>
      </c>
      <c r="P16">
        <v>0.2690694229939361</v>
      </c>
      <c r="Q16">
        <v>8.6484565011435716E-3</v>
      </c>
      <c r="R16">
        <v>3.6813284735579051E-2</v>
      </c>
      <c r="S16">
        <v>1.7758357617889933E-2</v>
      </c>
      <c r="T16">
        <v>8.100000000000003E-3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0.23544474454548983</v>
      </c>
      <c r="AC16">
        <v>0.15107844778466373</v>
      </c>
      <c r="AD16">
        <v>0.1831237852206001</v>
      </c>
      <c r="AE16">
        <v>0.25506527265105428</v>
      </c>
      <c r="AF16">
        <v>3.4951280848588187E-2</v>
      </c>
      <c r="AG16">
        <v>1.8820374034011962</v>
      </c>
      <c r="AH16">
        <v>3.3123658103999993</v>
      </c>
      <c r="AI16">
        <v>9.9293552471472257E-2</v>
      </c>
      <c r="AJ16">
        <v>0</v>
      </c>
      <c r="AK16">
        <v>3.3390165870821478</v>
      </c>
      <c r="AL16">
        <v>0</v>
      </c>
      <c r="AM16">
        <v>7.8481625613950945E-2</v>
      </c>
      <c r="AN16">
        <v>3.5754721408754265E-3</v>
      </c>
      <c r="AO16">
        <v>0</v>
      </c>
      <c r="AP16">
        <v>0</v>
      </c>
      <c r="AQ16">
        <v>5.9417171071359201E-2</v>
      </c>
      <c r="AR16">
        <v>0</v>
      </c>
      <c r="AS16">
        <v>0.15696324459791824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0.21844579999999994</v>
      </c>
      <c r="AZ16">
        <v>0.26806190000000002</v>
      </c>
      <c r="BA16">
        <v>0.17666820000000005</v>
      </c>
      <c r="BB16">
        <v>0.14417500000000003</v>
      </c>
      <c r="BC16">
        <v>30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40.257516323238839</v>
      </c>
      <c r="DN16">
        <v>1.3357259831879051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3.9935783819875365E-2</v>
      </c>
      <c r="L17">
        <v>0.17270570790601508</v>
      </c>
      <c r="M17">
        <v>0.13241151695417519</v>
      </c>
      <c r="N17">
        <v>0.14666791508106336</v>
      </c>
      <c r="O17">
        <v>0.16296656298774753</v>
      </c>
      <c r="P17">
        <v>0.2690694229939361</v>
      </c>
      <c r="Q17">
        <v>8.6484565011435716E-3</v>
      </c>
      <c r="R17">
        <v>3.6822003949196359E-2</v>
      </c>
      <c r="S17">
        <v>1.7758357617889933E-2</v>
      </c>
      <c r="T17">
        <v>8.100000000000003E-3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0.23544474454548983</v>
      </c>
      <c r="AC17">
        <v>0.15107844778466373</v>
      </c>
      <c r="AD17">
        <v>0.1831237852206001</v>
      </c>
      <c r="AE17">
        <v>0.25506527265105428</v>
      </c>
      <c r="AF17">
        <v>3.4951280848588187E-2</v>
      </c>
      <c r="AG17">
        <v>1.8820374034011962</v>
      </c>
      <c r="AH17">
        <v>3.3123658103999993</v>
      </c>
      <c r="AI17">
        <v>0.16548924752852781</v>
      </c>
      <c r="AJ17">
        <v>0</v>
      </c>
      <c r="AK17">
        <v>3.3390165870821478</v>
      </c>
      <c r="AL17">
        <v>0</v>
      </c>
      <c r="AM17">
        <v>7.8481625613950945E-2</v>
      </c>
      <c r="AN17">
        <v>3.5754721408754265E-3</v>
      </c>
      <c r="AO17">
        <v>0</v>
      </c>
      <c r="AP17">
        <v>0</v>
      </c>
      <c r="AQ17">
        <v>5.9417171071359201E-2</v>
      </c>
      <c r="AR17">
        <v>0</v>
      </c>
      <c r="AS17">
        <v>0.15696324459791824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0.21844579999999994</v>
      </c>
      <c r="AZ17">
        <v>0.26806190000000002</v>
      </c>
      <c r="BA17">
        <v>0.17666820000000005</v>
      </c>
      <c r="BB17">
        <v>0.14417500000000003</v>
      </c>
      <c r="BC17">
        <v>30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40.321602194848005</v>
      </c>
      <c r="DN17">
        <v>1.3378445258494134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3.9935783819875365E-2</v>
      </c>
      <c r="L18">
        <v>0.17270570790601508</v>
      </c>
      <c r="M18">
        <v>0.13241151695417519</v>
      </c>
      <c r="N18">
        <v>0.14666791508106336</v>
      </c>
      <c r="O18">
        <v>0.16296656298774753</v>
      </c>
      <c r="P18">
        <v>0.2690694229939361</v>
      </c>
      <c r="Q18">
        <v>8.6484565011435716E-3</v>
      </c>
      <c r="R18">
        <v>3.6822003949196359E-2</v>
      </c>
      <c r="S18">
        <v>1.7758357617889933E-2</v>
      </c>
      <c r="T18">
        <v>8.100000000000003E-3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0.23544474454548983</v>
      </c>
      <c r="AC18">
        <v>0.15107844778466373</v>
      </c>
      <c r="AD18">
        <v>0.1831237852206001</v>
      </c>
      <c r="AE18">
        <v>0.25506527265105428</v>
      </c>
      <c r="AF18">
        <v>3.4951280848588187E-2</v>
      </c>
      <c r="AG18">
        <v>1.8820374034011962</v>
      </c>
      <c r="AH18">
        <v>3.3123658103999993</v>
      </c>
      <c r="AI18">
        <v>0.16548924752852781</v>
      </c>
      <c r="AJ18">
        <v>0</v>
      </c>
      <c r="AK18">
        <v>3.3390165870821478</v>
      </c>
      <c r="AL18">
        <v>0</v>
      </c>
      <c r="AM18">
        <v>7.8481625613950945E-2</v>
      </c>
      <c r="AN18">
        <v>3.5754721408754265E-3</v>
      </c>
      <c r="AO18">
        <v>0</v>
      </c>
      <c r="AP18">
        <v>0</v>
      </c>
      <c r="AQ18">
        <v>5.9417171071359201E-2</v>
      </c>
      <c r="AR18">
        <v>0</v>
      </c>
      <c r="AS18">
        <v>0.15696324459791824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0.21844579999999994</v>
      </c>
      <c r="AZ18">
        <v>0.26806190000000002</v>
      </c>
      <c r="BA18">
        <v>0.17666820000000005</v>
      </c>
      <c r="BB18">
        <v>0.14417500000000003</v>
      </c>
      <c r="BC18">
        <v>30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40.321602194848005</v>
      </c>
      <c r="DN18">
        <v>1.3378445258494134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3.9935783819875365E-2</v>
      </c>
      <c r="L19">
        <v>0.17270570790601508</v>
      </c>
      <c r="M19">
        <v>0.13241151695417519</v>
      </c>
      <c r="N19">
        <v>0.14666791508106336</v>
      </c>
      <c r="O19">
        <v>0.16296656298774753</v>
      </c>
      <c r="P19">
        <v>0.2690694229939361</v>
      </c>
      <c r="Q19">
        <v>8.6484565011435716E-3</v>
      </c>
      <c r="R19">
        <v>2.9044113574638701E-2</v>
      </c>
      <c r="S19">
        <v>1.7758357617889933E-2</v>
      </c>
      <c r="T19">
        <v>8.100000000000003E-3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0.23544474454548983</v>
      </c>
      <c r="AC19">
        <v>0.15107844778466373</v>
      </c>
      <c r="AD19">
        <v>0.1831237852206001</v>
      </c>
      <c r="AE19">
        <v>0.25506527265105428</v>
      </c>
      <c r="AF19">
        <v>3.4951280848588187E-2</v>
      </c>
      <c r="AG19">
        <v>1.8820374034011962</v>
      </c>
      <c r="AH19">
        <v>3.3123658103999993</v>
      </c>
      <c r="AI19">
        <v>0.16548924752852781</v>
      </c>
      <c r="AJ19">
        <v>0</v>
      </c>
      <c r="AK19">
        <v>3.3390165870821478</v>
      </c>
      <c r="AL19">
        <v>0</v>
      </c>
      <c r="AM19">
        <v>7.8481625613950945E-2</v>
      </c>
      <c r="AN19">
        <v>3.5754721408754265E-3</v>
      </c>
      <c r="AO19">
        <v>0</v>
      </c>
      <c r="AP19">
        <v>0</v>
      </c>
      <c r="AQ19">
        <v>0</v>
      </c>
      <c r="AR19">
        <v>0</v>
      </c>
      <c r="AS19">
        <v>0.15696324459791824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0.21844579999999994</v>
      </c>
      <c r="AZ19">
        <v>0.26806190000000002</v>
      </c>
      <c r="BA19">
        <v>0.17666820000000005</v>
      </c>
      <c r="BB19">
        <v>0.14417500000000003</v>
      </c>
      <c r="BC19">
        <v>25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35.416557372062655</v>
      </c>
      <c r="DN19">
        <v>1.1756942871888389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3.9935783819875365E-2</v>
      </c>
      <c r="L20">
        <v>0.17270570790601508</v>
      </c>
      <c r="M20">
        <v>0.13241151695417519</v>
      </c>
      <c r="N20">
        <v>0.14666791508106336</v>
      </c>
      <c r="O20">
        <v>0.16296656298774753</v>
      </c>
      <c r="P20">
        <v>0.2690694229939361</v>
      </c>
      <c r="Q20">
        <v>8.6484565011435716E-3</v>
      </c>
      <c r="R20">
        <v>2.9044113574638701E-2</v>
      </c>
      <c r="S20">
        <v>1.7758357617889933E-2</v>
      </c>
      <c r="T20">
        <v>8.100000000000003E-3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0.23544474454548983</v>
      </c>
      <c r="AC20">
        <v>0.15107844778466373</v>
      </c>
      <c r="AD20">
        <v>0.1831237852206001</v>
      </c>
      <c r="AE20">
        <v>0.25506527265105428</v>
      </c>
      <c r="AF20">
        <v>3.4951280848588187E-2</v>
      </c>
      <c r="AG20">
        <v>1.8820374034011962</v>
      </c>
      <c r="AH20">
        <v>3.3123658103999993</v>
      </c>
      <c r="AI20">
        <v>0.16548924752852781</v>
      </c>
      <c r="AJ20">
        <v>0</v>
      </c>
      <c r="AK20">
        <v>3.3390165870821478</v>
      </c>
      <c r="AL20">
        <v>0</v>
      </c>
      <c r="AM20">
        <v>7.8481625613950945E-2</v>
      </c>
      <c r="AN20">
        <v>3.5754721408754265E-3</v>
      </c>
      <c r="AO20">
        <v>0</v>
      </c>
      <c r="AP20">
        <v>0</v>
      </c>
      <c r="AQ20">
        <v>0</v>
      </c>
      <c r="AR20">
        <v>0</v>
      </c>
      <c r="AS20">
        <v>0.15696324459791824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0.21844579999999994</v>
      </c>
      <c r="AZ20">
        <v>0.26806190000000002</v>
      </c>
      <c r="BA20">
        <v>0.17666820000000005</v>
      </c>
      <c r="BB20">
        <v>0.14417500000000003</v>
      </c>
      <c r="BC20">
        <v>25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35.416557372062655</v>
      </c>
      <c r="DN20">
        <v>1.1756942871888389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3.9935783819875365E-2</v>
      </c>
      <c r="L21">
        <v>0.17270570790601508</v>
      </c>
      <c r="M21">
        <v>0.13241151695417519</v>
      </c>
      <c r="N21">
        <v>0.14666791508106336</v>
      </c>
      <c r="O21">
        <v>0.16296656298774753</v>
      </c>
      <c r="P21">
        <v>0.26074619999999987</v>
      </c>
      <c r="Q21">
        <v>8.6484565011435716E-3</v>
      </c>
      <c r="R21">
        <v>3.3639113146288438E-2</v>
      </c>
      <c r="S21">
        <v>1.7758357617889933E-2</v>
      </c>
      <c r="T21">
        <v>8.100000000000003E-3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0.23544474454548983</v>
      </c>
      <c r="AC21">
        <v>0.15107844778466373</v>
      </c>
      <c r="AD21">
        <v>0.1831237852206001</v>
      </c>
      <c r="AE21">
        <v>0.25506527265105428</v>
      </c>
      <c r="AF21">
        <v>3.4951280848588187E-2</v>
      </c>
      <c r="AG21">
        <v>1.8820374034011962</v>
      </c>
      <c r="AH21">
        <v>3.3123658103999993</v>
      </c>
      <c r="AI21">
        <v>0.18534795703423332</v>
      </c>
      <c r="AJ21">
        <v>0</v>
      </c>
      <c r="AK21">
        <v>3.3390165870821478</v>
      </c>
      <c r="AL21">
        <v>0</v>
      </c>
      <c r="AM21">
        <v>7.8481625613950945E-2</v>
      </c>
      <c r="AN21">
        <v>3.5754721408754265E-3</v>
      </c>
      <c r="AO21">
        <v>0</v>
      </c>
      <c r="AP21">
        <v>0</v>
      </c>
      <c r="AQ21">
        <v>0</v>
      </c>
      <c r="AR21">
        <v>0</v>
      </c>
      <c r="AS21">
        <v>0.15696324459791824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0.21844579999999994</v>
      </c>
      <c r="AZ21">
        <v>0.26806190000000002</v>
      </c>
      <c r="BA21">
        <v>0.17666820000000005</v>
      </c>
      <c r="BB21">
        <v>0.14417500000000003</v>
      </c>
      <c r="BC21">
        <v>25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35.432171686448989</v>
      </c>
      <c r="DN21">
        <v>1.1762104588859288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3.9935783819875365E-2</v>
      </c>
      <c r="L22">
        <v>0.17270570790601508</v>
      </c>
      <c r="M22">
        <v>0.13241151695417519</v>
      </c>
      <c r="N22">
        <v>0.14666791508106336</v>
      </c>
      <c r="O22">
        <v>0.16296656298774753</v>
      </c>
      <c r="P22">
        <v>0.26074619999999987</v>
      </c>
      <c r="Q22">
        <v>8.6484565011435716E-3</v>
      </c>
      <c r="R22">
        <v>3.3639113146288438E-2</v>
      </c>
      <c r="S22">
        <v>1.7758357617889933E-2</v>
      </c>
      <c r="T22">
        <v>8.100000000000003E-3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0.23544474454548983</v>
      </c>
      <c r="AC22">
        <v>0.15107844778466373</v>
      </c>
      <c r="AD22">
        <v>0.1831237852206001</v>
      </c>
      <c r="AE22">
        <v>0.25506527265105428</v>
      </c>
      <c r="AF22">
        <v>3.4951280848588187E-2</v>
      </c>
      <c r="AG22">
        <v>1.8820374034011962</v>
      </c>
      <c r="AH22">
        <v>3.3123658103999993</v>
      </c>
      <c r="AI22">
        <v>0.18534795703423332</v>
      </c>
      <c r="AJ22">
        <v>0</v>
      </c>
      <c r="AK22">
        <v>3.3390165870821478</v>
      </c>
      <c r="AL22">
        <v>0</v>
      </c>
      <c r="AM22">
        <v>7.8481625613950945E-2</v>
      </c>
      <c r="AN22">
        <v>3.5754721408754265E-3</v>
      </c>
      <c r="AO22">
        <v>0</v>
      </c>
      <c r="AP22">
        <v>0</v>
      </c>
      <c r="AQ22">
        <v>0</v>
      </c>
      <c r="AR22">
        <v>0</v>
      </c>
      <c r="AS22">
        <v>0.15696324459791824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0.21844579999999994</v>
      </c>
      <c r="AZ22">
        <v>0.26806190000000002</v>
      </c>
      <c r="BA22">
        <v>0.17666820000000005</v>
      </c>
      <c r="BB22">
        <v>0.14417500000000003</v>
      </c>
      <c r="BC22">
        <v>25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35.432171686448989</v>
      </c>
      <c r="DN22">
        <v>1.1762104588859288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3.9935783819875365E-2</v>
      </c>
      <c r="L23">
        <v>0.17270570790601508</v>
      </c>
      <c r="M23">
        <v>0.13241151695417519</v>
      </c>
      <c r="N23">
        <v>0.14666791508106336</v>
      </c>
      <c r="O23">
        <v>0.16296656298774753</v>
      </c>
      <c r="P23">
        <v>0.26074619999999987</v>
      </c>
      <c r="Q23">
        <v>8.6484565011435716E-3</v>
      </c>
      <c r="R23">
        <v>3.6867894547182201E-2</v>
      </c>
      <c r="S23">
        <v>1.7758357617889933E-2</v>
      </c>
      <c r="T23">
        <v>8.100000000000003E-3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0.23544474454548983</v>
      </c>
      <c r="AC23">
        <v>0.15107844778466373</v>
      </c>
      <c r="AD23">
        <v>0.1831237852206001</v>
      </c>
      <c r="AE23">
        <v>0.25506527265105428</v>
      </c>
      <c r="AF23">
        <v>3.4951280848588187E-2</v>
      </c>
      <c r="AG23">
        <v>1.8820374034011962</v>
      </c>
      <c r="AH23">
        <v>3.3123658103999993</v>
      </c>
      <c r="AI23">
        <v>0.18534795703423332</v>
      </c>
      <c r="AJ23">
        <v>0</v>
      </c>
      <c r="AK23">
        <v>3.3390165870821478</v>
      </c>
      <c r="AL23">
        <v>0</v>
      </c>
      <c r="AM23">
        <v>7.8481625613950945E-2</v>
      </c>
      <c r="AN23">
        <v>3.5754721408754265E-3</v>
      </c>
      <c r="AO23">
        <v>0</v>
      </c>
      <c r="AP23">
        <v>0</v>
      </c>
      <c r="AQ23">
        <v>0</v>
      </c>
      <c r="AR23">
        <v>0</v>
      </c>
      <c r="AS23">
        <v>0.15696324459791824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0.21844579999999994</v>
      </c>
      <c r="AZ23">
        <v>0.26806190000000002</v>
      </c>
      <c r="BA23">
        <v>0.17666820000000005</v>
      </c>
      <c r="BB23">
        <v>0.14417500000000003</v>
      </c>
      <c r="BC23">
        <v>25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35.435297146698197</v>
      </c>
      <c r="DN23">
        <v>1.1763137800376073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3.9935783819875365E-2</v>
      </c>
      <c r="L24">
        <v>0.17270570790601508</v>
      </c>
      <c r="M24">
        <v>0.13241151695417519</v>
      </c>
      <c r="N24">
        <v>0.14666791508106336</v>
      </c>
      <c r="O24">
        <v>0.16296656298774753</v>
      </c>
      <c r="P24">
        <v>0.26074619999999987</v>
      </c>
      <c r="Q24">
        <v>8.6484565011435716E-3</v>
      </c>
      <c r="R24">
        <v>3.6867894547182201E-2</v>
      </c>
      <c r="S24">
        <v>1.7758357617889933E-2</v>
      </c>
      <c r="T24">
        <v>8.100000000000003E-3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0.23544474454548983</v>
      </c>
      <c r="AC24">
        <v>0.15107844778466373</v>
      </c>
      <c r="AD24">
        <v>0.1831237852206001</v>
      </c>
      <c r="AE24">
        <v>0.25506527265105428</v>
      </c>
      <c r="AF24">
        <v>3.4951280848588187E-2</v>
      </c>
      <c r="AG24">
        <v>1.8820374034011962</v>
      </c>
      <c r="AH24">
        <v>3.3123658103999993</v>
      </c>
      <c r="AI24">
        <v>0.34008702692015813</v>
      </c>
      <c r="AJ24">
        <v>0</v>
      </c>
      <c r="AK24">
        <v>3.3390165870821478</v>
      </c>
      <c r="AL24">
        <v>0</v>
      </c>
      <c r="AM24">
        <v>7.8481625613950945E-2</v>
      </c>
      <c r="AN24">
        <v>3.5754721408754265E-3</v>
      </c>
      <c r="AO24">
        <v>0</v>
      </c>
      <c r="AP24">
        <v>0</v>
      </c>
      <c r="AQ24">
        <v>0</v>
      </c>
      <c r="AR24">
        <v>0</v>
      </c>
      <c r="AS24">
        <v>0.15696324459791824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0.21844579999999994</v>
      </c>
      <c r="AZ24">
        <v>0.26806190000000002</v>
      </c>
      <c r="BA24">
        <v>0.17666820000000005</v>
      </c>
      <c r="BB24">
        <v>0.14417500000000003</v>
      </c>
      <c r="BC24">
        <v>25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35.585084562630684</v>
      </c>
      <c r="DN24">
        <v>1.1812654339910511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3.9935783819875365E-2</v>
      </c>
      <c r="L25">
        <v>0.17270570790601508</v>
      </c>
      <c r="M25">
        <v>0.13241151695417519</v>
      </c>
      <c r="N25">
        <v>0.14666791508106336</v>
      </c>
      <c r="O25">
        <v>0.16296656298774753</v>
      </c>
      <c r="P25">
        <v>0.26074619999999987</v>
      </c>
      <c r="Q25">
        <v>8.6484565011435716E-3</v>
      </c>
      <c r="R25">
        <v>3.6867894547182201E-2</v>
      </c>
      <c r="S25">
        <v>1.7758357617889933E-2</v>
      </c>
      <c r="T25">
        <v>8.100000000000003E-3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0.23544474454548983</v>
      </c>
      <c r="AC25">
        <v>0.15107844778466373</v>
      </c>
      <c r="AD25">
        <v>0.1831237852206001</v>
      </c>
      <c r="AE25">
        <v>0.25506527265105428</v>
      </c>
      <c r="AF25">
        <v>3.4951280848588187E-2</v>
      </c>
      <c r="AG25">
        <v>1.8820374034011962</v>
      </c>
      <c r="AH25">
        <v>3.3123658103999993</v>
      </c>
      <c r="AI25">
        <v>0.34008702692015813</v>
      </c>
      <c r="AJ25">
        <v>0</v>
      </c>
      <c r="AK25">
        <v>3.3390165870821478</v>
      </c>
      <c r="AL25">
        <v>0</v>
      </c>
      <c r="AM25">
        <v>7.8481625613950945E-2</v>
      </c>
      <c r="AN25">
        <v>3.5754721408754265E-3</v>
      </c>
      <c r="AO25">
        <v>0</v>
      </c>
      <c r="AP25">
        <v>0</v>
      </c>
      <c r="AQ25">
        <v>0</v>
      </c>
      <c r="AR25">
        <v>0</v>
      </c>
      <c r="AS25">
        <v>0.15696324459791824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0.21844579999999994</v>
      </c>
      <c r="AZ25">
        <v>0.26806190000000002</v>
      </c>
      <c r="BA25">
        <v>0.17666820000000005</v>
      </c>
      <c r="BB25">
        <v>0.14417500000000003</v>
      </c>
      <c r="BC25">
        <v>25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35.585084562630684</v>
      </c>
      <c r="DN25">
        <v>1.1812654339910511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3.9935783819875365E-2</v>
      </c>
      <c r="L26">
        <v>0.17270570790601508</v>
      </c>
      <c r="M26">
        <v>0.13241151695417519</v>
      </c>
      <c r="N26">
        <v>0.14666791508106336</v>
      </c>
      <c r="O26">
        <v>0.16296656298774753</v>
      </c>
      <c r="P26">
        <v>0.26074619999999987</v>
      </c>
      <c r="Q26">
        <v>8.6484565011435716E-3</v>
      </c>
      <c r="R26">
        <v>4.5644624380633617E-2</v>
      </c>
      <c r="S26">
        <v>1.7758357617889933E-2</v>
      </c>
      <c r="T26">
        <v>8.100000000000003E-3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0.23544474454548983</v>
      </c>
      <c r="AC26">
        <v>0.15107844778466373</v>
      </c>
      <c r="AD26">
        <v>0.1831237852206001</v>
      </c>
      <c r="AE26">
        <v>0.25506527265105428</v>
      </c>
      <c r="AF26">
        <v>3.4951280848588187E-2</v>
      </c>
      <c r="AG26">
        <v>1.8820374034011962</v>
      </c>
      <c r="AH26">
        <v>3.3123658103999993</v>
      </c>
      <c r="AI26">
        <v>0.34008702692015813</v>
      </c>
      <c r="AJ26">
        <v>0</v>
      </c>
      <c r="AK26">
        <v>3.3390165870821478</v>
      </c>
      <c r="AL26">
        <v>0</v>
      </c>
      <c r="AM26">
        <v>7.8481625613950945E-2</v>
      </c>
      <c r="AN26">
        <v>3.5754721408754265E-3</v>
      </c>
      <c r="AO26">
        <v>0</v>
      </c>
      <c r="AP26">
        <v>0</v>
      </c>
      <c r="AQ26">
        <v>0</v>
      </c>
      <c r="AR26">
        <v>0</v>
      </c>
      <c r="AS26">
        <v>0.15696324459791824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0.21844579999999994</v>
      </c>
      <c r="AZ26">
        <v>0.26806190000000002</v>
      </c>
      <c r="BA26">
        <v>0.17666820000000005</v>
      </c>
      <c r="BB26">
        <v>0.14417500000000003</v>
      </c>
      <c r="BC26">
        <v>25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35.593580437415397</v>
      </c>
      <c r="DN26">
        <v>1.1815462890397843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4.0117602103412746E-2</v>
      </c>
      <c r="L27">
        <v>0.17270570790601508</v>
      </c>
      <c r="M27">
        <v>0.13241151695417519</v>
      </c>
      <c r="N27">
        <v>0.14666791508106336</v>
      </c>
      <c r="O27">
        <v>0.16296656298774753</v>
      </c>
      <c r="P27">
        <v>0.26074619999999987</v>
      </c>
      <c r="Q27">
        <v>8.6484565011435716E-3</v>
      </c>
      <c r="R27">
        <v>4.5644624380633617E-2</v>
      </c>
      <c r="S27">
        <v>1.7758357617889933E-2</v>
      </c>
      <c r="T27">
        <v>8.100000000000003E-3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0.23544474454548983</v>
      </c>
      <c r="AC27">
        <v>0.15107844778466373</v>
      </c>
      <c r="AD27">
        <v>0.1831237852206001</v>
      </c>
      <c r="AE27">
        <v>0.25506527265105428</v>
      </c>
      <c r="AF27">
        <v>3.4951280848588187E-2</v>
      </c>
      <c r="AG27">
        <v>1.8820374034011962</v>
      </c>
      <c r="AH27">
        <v>3.3123658103999993</v>
      </c>
      <c r="AI27">
        <v>0.34008702692015813</v>
      </c>
      <c r="AJ27">
        <v>0</v>
      </c>
      <c r="AK27">
        <v>3.3390165870821478</v>
      </c>
      <c r="AL27">
        <v>0</v>
      </c>
      <c r="AM27">
        <v>7.8481625613950945E-2</v>
      </c>
      <c r="AN27">
        <v>3.5754721408754265E-3</v>
      </c>
      <c r="AO27">
        <v>0</v>
      </c>
      <c r="AP27">
        <v>0</v>
      </c>
      <c r="AQ27">
        <v>0</v>
      </c>
      <c r="AR27">
        <v>0</v>
      </c>
      <c r="AS27">
        <v>0.15696324459791824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0.21844579999999994</v>
      </c>
      <c r="AZ27">
        <v>0.26806190000000002</v>
      </c>
      <c r="BA27">
        <v>0.17666820000000005</v>
      </c>
      <c r="BB27">
        <v>0.14417500000000003</v>
      </c>
      <c r="BC27">
        <v>25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35.593756437524107</v>
      </c>
      <c r="DN27">
        <v>1.181552107214612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4.0117602103412746E-2</v>
      </c>
      <c r="L28">
        <v>0.17270570790601508</v>
      </c>
      <c r="M28">
        <v>0.13241151695417519</v>
      </c>
      <c r="N28">
        <v>0.14666791508106336</v>
      </c>
      <c r="O28">
        <v>0.16296656298774753</v>
      </c>
      <c r="P28">
        <v>0.26074619999999987</v>
      </c>
      <c r="Q28">
        <v>8.6484565011435716E-3</v>
      </c>
      <c r="R28">
        <v>4.5644624380633617E-2</v>
      </c>
      <c r="S28">
        <v>1.7758357617889933E-2</v>
      </c>
      <c r="T28">
        <v>8.100000000000003E-3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0.23544474454548983</v>
      </c>
      <c r="AC28">
        <v>0.15107844778466373</v>
      </c>
      <c r="AD28">
        <v>0.1831237852206001</v>
      </c>
      <c r="AE28">
        <v>0.25506527265105428</v>
      </c>
      <c r="AF28">
        <v>3.4951280848588187E-2</v>
      </c>
      <c r="AG28">
        <v>1.8820374034011962</v>
      </c>
      <c r="AH28">
        <v>3.3123658103999993</v>
      </c>
      <c r="AI28">
        <v>0.34008702692015813</v>
      </c>
      <c r="AJ28">
        <v>0</v>
      </c>
      <c r="AK28">
        <v>3.3390165870821478</v>
      </c>
      <c r="AL28">
        <v>0</v>
      </c>
      <c r="AM28">
        <v>7.8481625613950945E-2</v>
      </c>
      <c r="AN28">
        <v>3.5754721408754265E-3</v>
      </c>
      <c r="AO28">
        <v>0</v>
      </c>
      <c r="AP28">
        <v>0</v>
      </c>
      <c r="AQ28">
        <v>0</v>
      </c>
      <c r="AR28">
        <v>0</v>
      </c>
      <c r="AS28">
        <v>0.15696324459791824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0.21844579999999994</v>
      </c>
      <c r="AZ28">
        <v>0.26806190000000002</v>
      </c>
      <c r="BA28">
        <v>0.17666820000000005</v>
      </c>
      <c r="BB28">
        <v>0.14417500000000003</v>
      </c>
      <c r="BC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35.593756437524107</v>
      </c>
      <c r="DN28">
        <v>1.181552107214612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4.0117602103412746E-2</v>
      </c>
      <c r="L29">
        <v>0.17270570790601508</v>
      </c>
      <c r="M29">
        <v>0.13241151695417519</v>
      </c>
      <c r="N29">
        <v>0.14666791508106336</v>
      </c>
      <c r="O29">
        <v>0.16296656298774753</v>
      </c>
      <c r="P29">
        <v>0.26074619999999987</v>
      </c>
      <c r="Q29">
        <v>8.6484565011435716E-3</v>
      </c>
      <c r="R29">
        <v>4.5644624380633617E-2</v>
      </c>
      <c r="S29">
        <v>1.7758357617889933E-2</v>
      </c>
      <c r="T29">
        <v>8.100000000000003E-3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0.23544474454548983</v>
      </c>
      <c r="AC29">
        <v>0.15107844778466373</v>
      </c>
      <c r="AD29">
        <v>0.1831237852206001</v>
      </c>
      <c r="AE29">
        <v>0.25506527265105428</v>
      </c>
      <c r="AF29">
        <v>3.4951280848588187E-2</v>
      </c>
      <c r="AG29">
        <v>1.8820374034011962</v>
      </c>
      <c r="AH29">
        <v>3.3123658103999993</v>
      </c>
      <c r="AI29">
        <v>0.34008702692015813</v>
      </c>
      <c r="AJ29">
        <v>0</v>
      </c>
      <c r="AK29">
        <v>3.3390165870821478</v>
      </c>
      <c r="AL29">
        <v>0</v>
      </c>
      <c r="AM29">
        <v>7.8481625613950945E-2</v>
      </c>
      <c r="AN29">
        <v>3.5754721408754265E-3</v>
      </c>
      <c r="AO29">
        <v>0</v>
      </c>
      <c r="AP29">
        <v>0</v>
      </c>
      <c r="AQ29">
        <v>0</v>
      </c>
      <c r="AR29">
        <v>0</v>
      </c>
      <c r="AS29">
        <v>0.15696324459791824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0.21844579999999994</v>
      </c>
      <c r="AZ29">
        <v>0.26806190000000002</v>
      </c>
      <c r="BA29">
        <v>0.17666820000000005</v>
      </c>
      <c r="BB29">
        <v>0.14417500000000003</v>
      </c>
      <c r="BC29">
        <v>25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35.593756437524107</v>
      </c>
      <c r="DN29">
        <v>1.181552107214612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4.0117602103412746E-2</v>
      </c>
      <c r="L30">
        <v>0.17270570790601508</v>
      </c>
      <c r="M30">
        <v>0.13241151695417519</v>
      </c>
      <c r="N30">
        <v>0.14666791508106336</v>
      </c>
      <c r="O30">
        <v>0.16296656298774753</v>
      </c>
      <c r="P30">
        <v>0.26074619999999987</v>
      </c>
      <c r="Q30">
        <v>8.6484565011435716E-3</v>
      </c>
      <c r="R30">
        <v>4.5644624380633617E-2</v>
      </c>
      <c r="S30">
        <v>1.7758357617889933E-2</v>
      </c>
      <c r="T30">
        <v>8.100000000000003E-3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0.23544474454548983</v>
      </c>
      <c r="AC30">
        <v>0.15107844778466373</v>
      </c>
      <c r="AD30">
        <v>0.1831237852206001</v>
      </c>
      <c r="AE30">
        <v>0.25506527265105428</v>
      </c>
      <c r="AF30">
        <v>3.4951280848588187E-2</v>
      </c>
      <c r="AG30">
        <v>1.8820374034011962</v>
      </c>
      <c r="AH30">
        <v>3.3123658103999993</v>
      </c>
      <c r="AI30">
        <v>0.17872839049429445</v>
      </c>
      <c r="AJ30">
        <v>0</v>
      </c>
      <c r="AK30">
        <v>3.3390165870821478</v>
      </c>
      <c r="AL30">
        <v>0</v>
      </c>
      <c r="AM30">
        <v>7.8481625613950945E-2</v>
      </c>
      <c r="AN30">
        <v>3.5754721408754265E-3</v>
      </c>
      <c r="AO30">
        <v>0</v>
      </c>
      <c r="AP30">
        <v>0</v>
      </c>
      <c r="AQ30">
        <v>0</v>
      </c>
      <c r="AR30">
        <v>0</v>
      </c>
      <c r="AS30">
        <v>0.15696324459791824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0.21844579999999994</v>
      </c>
      <c r="AZ30">
        <v>0.26806190000000002</v>
      </c>
      <c r="BA30">
        <v>0.17666820000000005</v>
      </c>
      <c r="BB30">
        <v>0.14417500000000003</v>
      </c>
      <c r="BC30">
        <v>25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35.437561279994668</v>
      </c>
      <c r="DN30">
        <v>1.1763886283181968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4.0160657621689563E-2</v>
      </c>
      <c r="L31">
        <v>0.17333245605754777</v>
      </c>
      <c r="M31">
        <v>0.13241151695417519</v>
      </c>
      <c r="N31">
        <v>0.14666791508106336</v>
      </c>
      <c r="O31">
        <v>0.16296656298774753</v>
      </c>
      <c r="P31">
        <v>0.26074619999999987</v>
      </c>
      <c r="Q31">
        <v>8.6484565011435716E-3</v>
      </c>
      <c r="R31">
        <v>3.7127941269101947E-2</v>
      </c>
      <c r="S31">
        <v>1.7786857510370176E-2</v>
      </c>
      <c r="T31">
        <v>8.100000000000003E-3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0.23544474454548983</v>
      </c>
      <c r="AC31">
        <v>0.15107844778466373</v>
      </c>
      <c r="AD31">
        <v>0.1831237852206001</v>
      </c>
      <c r="AE31">
        <v>0.25506527265105428</v>
      </c>
      <c r="AF31">
        <v>3.4951280848588187E-2</v>
      </c>
      <c r="AG31">
        <v>1.8820374034011962</v>
      </c>
      <c r="AH31">
        <v>3.3123658103999993</v>
      </c>
      <c r="AI31">
        <v>0.16548924752852781</v>
      </c>
      <c r="AJ31">
        <v>0</v>
      </c>
      <c r="AK31">
        <v>3.3390165870821478</v>
      </c>
      <c r="AL31">
        <v>0</v>
      </c>
      <c r="AM31">
        <v>7.8481625613950945E-2</v>
      </c>
      <c r="AN31">
        <v>3.5754721408754265E-3</v>
      </c>
      <c r="AO31">
        <v>0</v>
      </c>
      <c r="AP31">
        <v>0</v>
      </c>
      <c r="AQ31">
        <v>0</v>
      </c>
      <c r="AR31">
        <v>0</v>
      </c>
      <c r="AS31">
        <v>0.15696324459791824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0.21844579999999994</v>
      </c>
      <c r="AZ31">
        <v>0.26806190000000002</v>
      </c>
      <c r="BA31">
        <v>0.17666820000000005</v>
      </c>
      <c r="BB31">
        <v>0.14417500000000003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45.097177600458771</v>
      </c>
      <c r="DN31">
        <v>1.4957147853390813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4.0160657621689563E-2</v>
      </c>
      <c r="L32">
        <v>0.17333245605754777</v>
      </c>
      <c r="M32">
        <v>0.13241151695417519</v>
      </c>
      <c r="N32">
        <v>0.14666791508106336</v>
      </c>
      <c r="O32">
        <v>0.16296656298774753</v>
      </c>
      <c r="P32">
        <v>0.26074619999999987</v>
      </c>
      <c r="Q32">
        <v>8.6484565011435716E-3</v>
      </c>
      <c r="R32">
        <v>3.7127941269101947E-2</v>
      </c>
      <c r="S32">
        <v>1.7786857510370176E-2</v>
      </c>
      <c r="T32">
        <v>8.100000000000003E-3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0.23544474454548983</v>
      </c>
      <c r="AC32">
        <v>0.15107844778466373</v>
      </c>
      <c r="AD32">
        <v>0.1831237852206001</v>
      </c>
      <c r="AE32">
        <v>0.25506527265105428</v>
      </c>
      <c r="AF32">
        <v>3.4951280848588187E-2</v>
      </c>
      <c r="AG32">
        <v>1.8820374034011962</v>
      </c>
      <c r="AH32">
        <v>3.3123658103999993</v>
      </c>
      <c r="AI32">
        <v>0.16548924752852781</v>
      </c>
      <c r="AJ32">
        <v>0</v>
      </c>
      <c r="AK32">
        <v>3.3390165870821478</v>
      </c>
      <c r="AL32">
        <v>0</v>
      </c>
      <c r="AM32">
        <v>7.8481625613950945E-2</v>
      </c>
      <c r="AN32">
        <v>3.5754721408754265E-3</v>
      </c>
      <c r="AO32">
        <v>0</v>
      </c>
      <c r="AP32">
        <v>0</v>
      </c>
      <c r="AQ32">
        <v>0</v>
      </c>
      <c r="AR32">
        <v>0</v>
      </c>
      <c r="AS32">
        <v>0.15696324459791824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0.21844579999999994</v>
      </c>
      <c r="AZ32">
        <v>0.26806190000000002</v>
      </c>
      <c r="BA32">
        <v>0.17666820000000005</v>
      </c>
      <c r="BB32">
        <v>0.14417500000000003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45.097177600458771</v>
      </c>
      <c r="DN32">
        <v>1.4957147853390813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4.0160657621689563E-2</v>
      </c>
      <c r="L33">
        <v>0.17333245605754777</v>
      </c>
      <c r="M33">
        <v>0.13241151695417519</v>
      </c>
      <c r="N33">
        <v>0.14666791508106336</v>
      </c>
      <c r="O33">
        <v>0.16296656298774753</v>
      </c>
      <c r="P33">
        <v>0.26074619999999987</v>
      </c>
      <c r="Q33">
        <v>8.6484565011435716E-3</v>
      </c>
      <c r="R33">
        <v>3.4959708414213482E-2</v>
      </c>
      <c r="S33">
        <v>1.7786857510370176E-2</v>
      </c>
      <c r="T33">
        <v>8.100000000000003E-3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0.23544474454548983</v>
      </c>
      <c r="AC33">
        <v>0.15107844778466373</v>
      </c>
      <c r="AD33">
        <v>0.1831237852206001</v>
      </c>
      <c r="AE33">
        <v>0.25506527265105428</v>
      </c>
      <c r="AF33">
        <v>3.4951280848588187E-2</v>
      </c>
      <c r="AG33">
        <v>1.8820374034011962</v>
      </c>
      <c r="AH33">
        <v>3.3123658103999993</v>
      </c>
      <c r="AI33">
        <v>0.16548924752852781</v>
      </c>
      <c r="AJ33">
        <v>0</v>
      </c>
      <c r="AK33">
        <v>3.3390165870821478</v>
      </c>
      <c r="AL33">
        <v>0</v>
      </c>
      <c r="AM33">
        <v>7.8481625613950945E-2</v>
      </c>
      <c r="AN33">
        <v>3.5754721408754265E-3</v>
      </c>
      <c r="AO33">
        <v>0</v>
      </c>
      <c r="AP33">
        <v>0</v>
      </c>
      <c r="AQ33">
        <v>0</v>
      </c>
      <c r="AR33">
        <v>0</v>
      </c>
      <c r="AS33">
        <v>0.15696324459791824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0.21844579999999994</v>
      </c>
      <c r="AZ33">
        <v>0.26806190000000002</v>
      </c>
      <c r="BA33">
        <v>0.17666820000000005</v>
      </c>
      <c r="BB33">
        <v>0.14417500000000003</v>
      </c>
      <c r="BC33">
        <v>40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49.935078751128657</v>
      </c>
      <c r="DN33">
        <v>1.6556454018143036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4.0160657621689563E-2</v>
      </c>
      <c r="L34">
        <v>0.17333245605754777</v>
      </c>
      <c r="M34">
        <v>0.13241151695417519</v>
      </c>
      <c r="N34">
        <v>0.14666791508106336</v>
      </c>
      <c r="O34">
        <v>0.16296656298774753</v>
      </c>
      <c r="P34">
        <v>0.26074619999999987</v>
      </c>
      <c r="Q34">
        <v>8.6484565011435716E-3</v>
      </c>
      <c r="R34">
        <v>3.4959708414213482E-2</v>
      </c>
      <c r="S34">
        <v>1.7786857510370176E-2</v>
      </c>
      <c r="T34">
        <v>8.100000000000003E-3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0.23544474454548983</v>
      </c>
      <c r="AC34">
        <v>0.15107844778466373</v>
      </c>
      <c r="AD34">
        <v>0.1831237852206001</v>
      </c>
      <c r="AE34">
        <v>0.25506527265105428</v>
      </c>
      <c r="AF34">
        <v>3.4951280848588187E-2</v>
      </c>
      <c r="AG34">
        <v>1.8820374034011962</v>
      </c>
      <c r="AH34">
        <v>3.3123658103999993</v>
      </c>
      <c r="AI34">
        <v>0.16548924752852781</v>
      </c>
      <c r="AJ34">
        <v>0</v>
      </c>
      <c r="AK34">
        <v>3.3390165870821478</v>
      </c>
      <c r="AL34">
        <v>0</v>
      </c>
      <c r="AM34">
        <v>7.8481625613950945E-2</v>
      </c>
      <c r="AN34">
        <v>3.5754721408754265E-3</v>
      </c>
      <c r="AO34">
        <v>0</v>
      </c>
      <c r="AP34">
        <v>0</v>
      </c>
      <c r="AQ34">
        <v>0</v>
      </c>
      <c r="AR34">
        <v>0</v>
      </c>
      <c r="AS34">
        <v>0.15696324459791824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0.21844579999999994</v>
      </c>
      <c r="AZ34">
        <v>0.26806190000000002</v>
      </c>
      <c r="BA34">
        <v>0.17666820000000005</v>
      </c>
      <c r="BB34">
        <v>0.14417500000000003</v>
      </c>
      <c r="BC34">
        <v>46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55.745078751128659</v>
      </c>
      <c r="DN34">
        <v>1.8456454018143014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4.016037437574356E-2</v>
      </c>
      <c r="L35">
        <v>0.17231357148148604</v>
      </c>
      <c r="M35">
        <v>0.13241151695417519</v>
      </c>
      <c r="N35">
        <v>0.14666791508106336</v>
      </c>
      <c r="O35">
        <v>0.16296656298774753</v>
      </c>
      <c r="P35">
        <v>0.26894974394635657</v>
      </c>
      <c r="Q35">
        <v>8.6484565011435716E-3</v>
      </c>
      <c r="R35">
        <v>3.1800465036447657E-2</v>
      </c>
      <c r="S35">
        <v>1.7765876452185039E-2</v>
      </c>
      <c r="T35">
        <v>8.100000000000003E-3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0.23544474454548983</v>
      </c>
      <c r="AC35">
        <v>0.15107844778466373</v>
      </c>
      <c r="AD35">
        <v>0.1831237852206001</v>
      </c>
      <c r="AE35">
        <v>0.25506527265105428</v>
      </c>
      <c r="AF35">
        <v>3.4951280848588187E-2</v>
      </c>
      <c r="AG35">
        <v>1.8820374034011962</v>
      </c>
      <c r="AH35">
        <v>3.3123658103999993</v>
      </c>
      <c r="AI35">
        <v>0.16548924752852781</v>
      </c>
      <c r="AJ35">
        <v>0</v>
      </c>
      <c r="AK35">
        <v>3.3390165870821478</v>
      </c>
      <c r="AL35">
        <v>0</v>
      </c>
      <c r="AM35">
        <v>7.8481625613950945E-2</v>
      </c>
      <c r="AN35">
        <v>3.4430469989599716E-3</v>
      </c>
      <c r="AO35">
        <v>0</v>
      </c>
      <c r="AP35">
        <v>0</v>
      </c>
      <c r="AQ35">
        <v>0</v>
      </c>
      <c r="AR35">
        <v>0</v>
      </c>
      <c r="AS35">
        <v>0.15696324459791824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0.21844579999999994</v>
      </c>
      <c r="AZ35">
        <v>0.26806190000000002</v>
      </c>
      <c r="BA35">
        <v>0.17666820000000005</v>
      </c>
      <c r="BB35">
        <v>0.14417500000000003</v>
      </c>
      <c r="BC35">
        <v>31.21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41.428826611912143</v>
      </c>
      <c r="DN35">
        <v>1.3757692675773014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4.016037437574356E-2</v>
      </c>
      <c r="L36">
        <v>0.17231357148148604</v>
      </c>
      <c r="M36">
        <v>0.13241151695417519</v>
      </c>
      <c r="N36">
        <v>0.14666791508106336</v>
      </c>
      <c r="O36">
        <v>0.16296656298774753</v>
      </c>
      <c r="P36">
        <v>0.2690694229939361</v>
      </c>
      <c r="Q36">
        <v>8.6484565011435716E-3</v>
      </c>
      <c r="R36">
        <v>3.1800465036447657E-2</v>
      </c>
      <c r="S36">
        <v>1.7765876452185039E-2</v>
      </c>
      <c r="T36">
        <v>8.100000000000003E-3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0.23544474454548983</v>
      </c>
      <c r="AC36">
        <v>0.15107844778466373</v>
      </c>
      <c r="AD36">
        <v>0.1831237852206001</v>
      </c>
      <c r="AE36">
        <v>0.25506527265105428</v>
      </c>
      <c r="AF36">
        <v>3.4951280848588187E-2</v>
      </c>
      <c r="AG36">
        <v>1.8820374034011962</v>
      </c>
      <c r="AH36">
        <v>3.3123658103999993</v>
      </c>
      <c r="AI36">
        <v>0.16548924752852781</v>
      </c>
      <c r="AJ36">
        <v>0</v>
      </c>
      <c r="AK36">
        <v>3.3390165870821478</v>
      </c>
      <c r="AL36">
        <v>0</v>
      </c>
      <c r="AM36">
        <v>7.8481625613950945E-2</v>
      </c>
      <c r="AN36">
        <v>3.4430469989599716E-3</v>
      </c>
      <c r="AO36">
        <v>0</v>
      </c>
      <c r="AP36">
        <v>0</v>
      </c>
      <c r="AQ36">
        <v>0</v>
      </c>
      <c r="AR36">
        <v>0</v>
      </c>
      <c r="AS36">
        <v>0.15696324459791824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0.21844579999999994</v>
      </c>
      <c r="AZ36">
        <v>0.26806190000000002</v>
      </c>
      <c r="BA36">
        <v>0.17666820000000005</v>
      </c>
      <c r="BB36">
        <v>0.14417500000000003</v>
      </c>
      <c r="BC36">
        <v>37.21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47.23894246145759</v>
      </c>
      <c r="DN36">
        <v>1.565773097079439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4.016037437574356E-2</v>
      </c>
      <c r="L37">
        <v>0.17231357148148604</v>
      </c>
      <c r="M37">
        <v>0.13241151695417519</v>
      </c>
      <c r="N37">
        <v>0.14666791508106336</v>
      </c>
      <c r="O37">
        <v>0.16296656298774753</v>
      </c>
      <c r="P37">
        <v>0.2690694229939361</v>
      </c>
      <c r="Q37">
        <v>8.6484565011435716E-3</v>
      </c>
      <c r="R37">
        <v>3.1800465036447657E-2</v>
      </c>
      <c r="S37">
        <v>1.7765876452185039E-2</v>
      </c>
      <c r="T37">
        <v>8.100000000000003E-3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0.23544474454548983</v>
      </c>
      <c r="AC37">
        <v>0.15107844778466373</v>
      </c>
      <c r="AD37">
        <v>0.1831237852206001</v>
      </c>
      <c r="AE37">
        <v>0.25506527265105428</v>
      </c>
      <c r="AF37">
        <v>3.4951280848588187E-2</v>
      </c>
      <c r="AG37">
        <v>1.8820374034011962</v>
      </c>
      <c r="AH37">
        <v>3.3123658103999993</v>
      </c>
      <c r="AI37">
        <v>0.16548924752852781</v>
      </c>
      <c r="AJ37">
        <v>0</v>
      </c>
      <c r="AK37">
        <v>3.3390165870821478</v>
      </c>
      <c r="AL37">
        <v>0</v>
      </c>
      <c r="AM37">
        <v>7.8481625613950945E-2</v>
      </c>
      <c r="AN37">
        <v>3.4430469989599716E-3</v>
      </c>
      <c r="AO37">
        <v>0</v>
      </c>
      <c r="AP37">
        <v>0</v>
      </c>
      <c r="AQ37">
        <v>0</v>
      </c>
      <c r="AR37">
        <v>0</v>
      </c>
      <c r="AS37">
        <v>0.15696324459791824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0.21844579999999994</v>
      </c>
      <c r="AZ37">
        <v>0.26806190000000002</v>
      </c>
      <c r="BA37">
        <v>0.17666820000000005</v>
      </c>
      <c r="BB37">
        <v>0.14417500000000003</v>
      </c>
      <c r="BC37">
        <v>42.21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52.078942461457586</v>
      </c>
      <c r="DN37">
        <v>1.7257730970794427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4.016037437574356E-2</v>
      </c>
      <c r="L38">
        <v>0.17231357148148604</v>
      </c>
      <c r="M38">
        <v>0.13241151695417519</v>
      </c>
      <c r="N38">
        <v>0.14666791508106336</v>
      </c>
      <c r="O38">
        <v>0.16296656298774753</v>
      </c>
      <c r="P38">
        <v>0.2690694229939361</v>
      </c>
      <c r="Q38">
        <v>8.6484565011435716E-3</v>
      </c>
      <c r="R38">
        <v>3.1800465036447657E-2</v>
      </c>
      <c r="S38">
        <v>1.7765876452185039E-2</v>
      </c>
      <c r="T38">
        <v>8.100000000000003E-3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0.23544474454548983</v>
      </c>
      <c r="AC38">
        <v>0.15107844778466373</v>
      </c>
      <c r="AD38">
        <v>0.1831237852206001</v>
      </c>
      <c r="AE38">
        <v>0.25506527265105428</v>
      </c>
      <c r="AF38">
        <v>3.4951280848588187E-2</v>
      </c>
      <c r="AG38">
        <v>1.8820374034011962</v>
      </c>
      <c r="AH38">
        <v>3.3123658103999993</v>
      </c>
      <c r="AI38">
        <v>0.16548924752852781</v>
      </c>
      <c r="AJ38">
        <v>0</v>
      </c>
      <c r="AK38">
        <v>3.3390165870821478</v>
      </c>
      <c r="AL38">
        <v>0</v>
      </c>
      <c r="AM38">
        <v>7.8481625613950945E-2</v>
      </c>
      <c r="AN38">
        <v>3.4430469989599716E-3</v>
      </c>
      <c r="AO38">
        <v>0</v>
      </c>
      <c r="AP38">
        <v>0</v>
      </c>
      <c r="AQ38">
        <v>0</v>
      </c>
      <c r="AR38">
        <v>0</v>
      </c>
      <c r="AS38">
        <v>0.15696324459791824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0.21844579999999994</v>
      </c>
      <c r="AZ38">
        <v>0.26806190000000002</v>
      </c>
      <c r="BA38">
        <v>0.17666820000000005</v>
      </c>
      <c r="BB38">
        <v>0.14417500000000003</v>
      </c>
      <c r="BC38">
        <v>46.210000000000008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55.948942461457584</v>
      </c>
      <c r="DN38">
        <v>1.8557730970794524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4.0156960696456037E-2</v>
      </c>
      <c r="L39">
        <v>0.17231357148148604</v>
      </c>
      <c r="M39">
        <v>0.13241151695417519</v>
      </c>
      <c r="N39">
        <v>0.14666791508106336</v>
      </c>
      <c r="O39">
        <v>0.16296656298774753</v>
      </c>
      <c r="P39">
        <v>0.2690694229939361</v>
      </c>
      <c r="Q39">
        <v>8.6484565011435716E-3</v>
      </c>
      <c r="R39">
        <v>3.4959708414213482E-2</v>
      </c>
      <c r="S39">
        <v>1.7765876452185039E-2</v>
      </c>
      <c r="T39">
        <v>8.100000000000003E-3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0.23544474454548983</v>
      </c>
      <c r="AC39">
        <v>0.15291206863068466</v>
      </c>
      <c r="AD39">
        <v>0.1831237852206001</v>
      </c>
      <c r="AE39">
        <v>0.25506527265105428</v>
      </c>
      <c r="AF39">
        <v>3.4951280848588187E-2</v>
      </c>
      <c r="AG39">
        <v>1.8820374034011962</v>
      </c>
      <c r="AH39">
        <v>3.3123658103999993</v>
      </c>
      <c r="AI39">
        <v>0.16548924752852781</v>
      </c>
      <c r="AJ39">
        <v>0</v>
      </c>
      <c r="AK39">
        <v>3.3390165870821478</v>
      </c>
      <c r="AL39">
        <v>0</v>
      </c>
      <c r="AM39">
        <v>7.8481625613950945E-2</v>
      </c>
      <c r="AN39">
        <v>3.4430469989599716E-3</v>
      </c>
      <c r="AO39">
        <v>0</v>
      </c>
      <c r="AP39">
        <v>0</v>
      </c>
      <c r="AQ39">
        <v>0</v>
      </c>
      <c r="AR39">
        <v>0</v>
      </c>
      <c r="AS39">
        <v>0.15696324459791824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0.21844579999999994</v>
      </c>
      <c r="AZ39">
        <v>0.26806190000000002</v>
      </c>
      <c r="BA39">
        <v>0.17666820000000005</v>
      </c>
      <c r="BB39">
        <v>0.14417500000000003</v>
      </c>
      <c r="BC39">
        <v>29.21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39.503772250619136</v>
      </c>
      <c r="DN39">
        <v>1.3059327584623901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4.0156535720812854E-2</v>
      </c>
      <c r="L40">
        <v>0.17231357148148604</v>
      </c>
      <c r="M40">
        <v>0.13241151695417519</v>
      </c>
      <c r="N40">
        <v>0.14666791508106336</v>
      </c>
      <c r="O40">
        <v>0.16296656298774753</v>
      </c>
      <c r="P40">
        <v>0.2690694229939361</v>
      </c>
      <c r="Q40">
        <v>8.6484565011435716E-3</v>
      </c>
      <c r="R40">
        <v>3.4959708414213482E-2</v>
      </c>
      <c r="S40">
        <v>1.7765876452185039E-2</v>
      </c>
      <c r="T40">
        <v>8.100000000000003E-3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0.23544474454548983</v>
      </c>
      <c r="AC40">
        <v>0.15291206863068466</v>
      </c>
      <c r="AD40">
        <v>0.1831237852206001</v>
      </c>
      <c r="AE40">
        <v>0.25506527265105428</v>
      </c>
      <c r="AF40">
        <v>3.4951280848588187E-2</v>
      </c>
      <c r="AG40">
        <v>1.8820374034011962</v>
      </c>
      <c r="AH40">
        <v>3.3123658103999993</v>
      </c>
      <c r="AI40">
        <v>0.16548924752852781</v>
      </c>
      <c r="AJ40">
        <v>0</v>
      </c>
      <c r="AK40">
        <v>3.3390165870821478</v>
      </c>
      <c r="AL40">
        <v>0</v>
      </c>
      <c r="AM40">
        <v>7.8481625613950945E-2</v>
      </c>
      <c r="AN40">
        <v>3.4430469989599716E-3</v>
      </c>
      <c r="AO40">
        <v>0</v>
      </c>
      <c r="AP40">
        <v>0</v>
      </c>
      <c r="AQ40">
        <v>0</v>
      </c>
      <c r="AR40">
        <v>0</v>
      </c>
      <c r="AS40">
        <v>0.15696324459791824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0.21844579999999994</v>
      </c>
      <c r="AZ40">
        <v>0.26806190000000002</v>
      </c>
      <c r="BA40">
        <v>0.17666820000000005</v>
      </c>
      <c r="BB40">
        <v>0.14417500000000003</v>
      </c>
      <c r="BC40">
        <v>34.21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44.343771839304182</v>
      </c>
      <c r="DN40">
        <v>1.4659327448017001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4.0155544039829308E-2</v>
      </c>
      <c r="L41">
        <v>0.17231357148148604</v>
      </c>
      <c r="M41">
        <v>7.5707689527098582E-2</v>
      </c>
      <c r="N41">
        <v>0.11208217597876778</v>
      </c>
      <c r="O41">
        <v>9.8259784273366402E-2</v>
      </c>
      <c r="P41">
        <v>0.23505847947097516</v>
      </c>
      <c r="Q41">
        <v>8.6484565011435716E-3</v>
      </c>
      <c r="R41">
        <v>3.6867894547182201E-2</v>
      </c>
      <c r="S41">
        <v>1.7765876452185039E-2</v>
      </c>
      <c r="T41">
        <v>8.100000000000003E-3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0.23544474454548983</v>
      </c>
      <c r="AC41">
        <v>0.15291206863068466</v>
      </c>
      <c r="AD41">
        <v>0.1831237852206001</v>
      </c>
      <c r="AE41">
        <v>0.25506527265105428</v>
      </c>
      <c r="AF41">
        <v>3.4951280848588187E-2</v>
      </c>
      <c r="AG41">
        <v>1.8820374034011962</v>
      </c>
      <c r="AH41">
        <v>3.3123658103999993</v>
      </c>
      <c r="AI41">
        <v>9.9293552471472257E-2</v>
      </c>
      <c r="AJ41">
        <v>0</v>
      </c>
      <c r="AK41">
        <v>3.3390165870821478</v>
      </c>
      <c r="AL41">
        <v>0</v>
      </c>
      <c r="AM41">
        <v>7.8481625613950945E-2</v>
      </c>
      <c r="AN41">
        <v>3.4430469989599716E-3</v>
      </c>
      <c r="AO41">
        <v>0</v>
      </c>
      <c r="AP41">
        <v>0</v>
      </c>
      <c r="AQ41">
        <v>0</v>
      </c>
      <c r="AR41">
        <v>0</v>
      </c>
      <c r="AS41">
        <v>0.15696324459791824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0.21844579999999994</v>
      </c>
      <c r="AZ41">
        <v>0.26806190000000002</v>
      </c>
      <c r="BA41">
        <v>0.17666820000000005</v>
      </c>
      <c r="BB41">
        <v>0.14417500000000003</v>
      </c>
      <c r="BC41">
        <v>40.21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49.897613517248523</v>
      </c>
      <c r="DN41">
        <v>1.6577952774855771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4.0156535720812854E-2</v>
      </c>
      <c r="L42">
        <v>0.17231357148148604</v>
      </c>
      <c r="M42">
        <v>7.5707689527098582E-2</v>
      </c>
      <c r="N42">
        <v>0.11208217597876778</v>
      </c>
      <c r="O42">
        <v>9.8259784273366402E-2</v>
      </c>
      <c r="P42">
        <v>0.23505847947097516</v>
      </c>
      <c r="Q42">
        <v>8.6484565011435716E-3</v>
      </c>
      <c r="R42">
        <v>3.6867894547182201E-2</v>
      </c>
      <c r="S42">
        <v>1.7765876452185039E-2</v>
      </c>
      <c r="T42">
        <v>8.100000000000003E-3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0.23544474454548983</v>
      </c>
      <c r="AC42">
        <v>0.15291206863068466</v>
      </c>
      <c r="AD42">
        <v>0.1831237852206001</v>
      </c>
      <c r="AE42">
        <v>0.25506527265105428</v>
      </c>
      <c r="AF42">
        <v>3.4951280848588187E-2</v>
      </c>
      <c r="AG42">
        <v>1.8820374034011962</v>
      </c>
      <c r="AH42">
        <v>3.3123658103999993</v>
      </c>
      <c r="AI42">
        <v>9.9293552471472257E-2</v>
      </c>
      <c r="AJ42">
        <v>0</v>
      </c>
      <c r="AK42">
        <v>3.3390165870821478</v>
      </c>
      <c r="AL42">
        <v>0</v>
      </c>
      <c r="AM42">
        <v>7.8481625613950945E-2</v>
      </c>
      <c r="AN42">
        <v>3.4430469989599716E-3</v>
      </c>
      <c r="AO42">
        <v>0</v>
      </c>
      <c r="AP42">
        <v>0</v>
      </c>
      <c r="AQ42">
        <v>0</v>
      </c>
      <c r="AR42">
        <v>0</v>
      </c>
      <c r="AS42">
        <v>0.15696324459791824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0.21844579999999994</v>
      </c>
      <c r="AZ42">
        <v>0.26806190000000002</v>
      </c>
      <c r="BA42">
        <v>0.17666820000000005</v>
      </c>
      <c r="BB42">
        <v>0.14417500000000003</v>
      </c>
      <c r="BC42">
        <v>44.21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53.777614477125702</v>
      </c>
      <c r="DN42">
        <v>1.7777953092893843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4.0155544039829308E-2</v>
      </c>
      <c r="L43">
        <v>0.17231357148148604</v>
      </c>
      <c r="M43">
        <v>7.5707689527098582E-2</v>
      </c>
      <c r="N43">
        <v>0.11208217597876778</v>
      </c>
      <c r="O43">
        <v>9.8259784273366402E-2</v>
      </c>
      <c r="P43">
        <v>0.23505847947097516</v>
      </c>
      <c r="Q43">
        <v>8.6484565011435716E-3</v>
      </c>
      <c r="R43">
        <v>3.6867894547182201E-2</v>
      </c>
      <c r="S43">
        <v>1.7765876452185039E-2</v>
      </c>
      <c r="T43">
        <v>8.100000000000003E-3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0.23544474454548983</v>
      </c>
      <c r="AC43">
        <v>0.15291206863068466</v>
      </c>
      <c r="AD43">
        <v>0.1831237852206001</v>
      </c>
      <c r="AE43">
        <v>0.25506527265105428</v>
      </c>
      <c r="AF43">
        <v>3.4951280848588187E-2</v>
      </c>
      <c r="AG43">
        <v>1.8820374034011962</v>
      </c>
      <c r="AH43">
        <v>3.3123658103999993</v>
      </c>
      <c r="AI43">
        <v>9.9293552471472257E-2</v>
      </c>
      <c r="AJ43">
        <v>0</v>
      </c>
      <c r="AK43">
        <v>3.3390165870821478</v>
      </c>
      <c r="AL43">
        <v>0</v>
      </c>
      <c r="AM43">
        <v>7.8481625613950945E-2</v>
      </c>
      <c r="AN43">
        <v>3.4430469989599716E-3</v>
      </c>
      <c r="AO43">
        <v>0</v>
      </c>
      <c r="AP43">
        <v>0</v>
      </c>
      <c r="AQ43">
        <v>0</v>
      </c>
      <c r="AR43">
        <v>0</v>
      </c>
      <c r="AS43">
        <v>0.15696324459791824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0.21844579999999994</v>
      </c>
      <c r="AZ43">
        <v>0.26806190000000002</v>
      </c>
      <c r="BA43">
        <v>0.17666820000000005</v>
      </c>
      <c r="BB43">
        <v>0.14417500000000003</v>
      </c>
      <c r="BC43">
        <v>51.209999999999994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60.547613517248521</v>
      </c>
      <c r="DN43">
        <v>2.0077952774855716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4.0156535720812854E-2</v>
      </c>
      <c r="L44">
        <v>0.17231357148148604</v>
      </c>
      <c r="M44">
        <v>7.5707689527098582E-2</v>
      </c>
      <c r="N44">
        <v>0.11208217597876778</v>
      </c>
      <c r="O44">
        <v>9.8259784273366402E-2</v>
      </c>
      <c r="P44">
        <v>0.23505847947097516</v>
      </c>
      <c r="Q44">
        <v>8.6484565011435716E-3</v>
      </c>
      <c r="R44">
        <v>3.6867894547182201E-2</v>
      </c>
      <c r="S44">
        <v>1.7765876452185039E-2</v>
      </c>
      <c r="T44">
        <v>8.100000000000003E-3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0.23544474454548983</v>
      </c>
      <c r="AC44">
        <v>0.15291206863068466</v>
      </c>
      <c r="AD44">
        <v>0.1831237852206001</v>
      </c>
      <c r="AE44">
        <v>0.25506527265105428</v>
      </c>
      <c r="AF44">
        <v>3.4951280848588187E-2</v>
      </c>
      <c r="AG44">
        <v>1.8820374034011962</v>
      </c>
      <c r="AH44">
        <v>3.3123658103999993</v>
      </c>
      <c r="AI44">
        <v>9.9293552471472257E-2</v>
      </c>
      <c r="AJ44">
        <v>0</v>
      </c>
      <c r="AK44">
        <v>3.3390165870821478</v>
      </c>
      <c r="AL44">
        <v>0</v>
      </c>
      <c r="AM44">
        <v>7.8481625613950945E-2</v>
      </c>
      <c r="AN44">
        <v>3.4430469989599716E-3</v>
      </c>
      <c r="AO44">
        <v>0</v>
      </c>
      <c r="AP44">
        <v>0</v>
      </c>
      <c r="AQ44">
        <v>0</v>
      </c>
      <c r="AR44">
        <v>0</v>
      </c>
      <c r="AS44">
        <v>0.15696324459791824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0.21844579999999994</v>
      </c>
      <c r="AZ44">
        <v>0.26806190000000002</v>
      </c>
      <c r="BA44">
        <v>0.17666820000000005</v>
      </c>
      <c r="BB44">
        <v>0.14417500000000003</v>
      </c>
      <c r="BC44">
        <v>57.21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66.357614477125708</v>
      </c>
      <c r="DN44">
        <v>2.1977953092893787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4.0155544039829308E-2</v>
      </c>
      <c r="L45">
        <v>0.17231357148148604</v>
      </c>
      <c r="M45">
        <v>7.5707689527098582E-2</v>
      </c>
      <c r="N45">
        <v>9.4422176731328369E-2</v>
      </c>
      <c r="O45">
        <v>9.8259784273366402E-2</v>
      </c>
      <c r="P45">
        <v>0.17123653873537756</v>
      </c>
      <c r="Q45">
        <v>8.6484565011435716E-3</v>
      </c>
      <c r="R45">
        <v>3.6867894547182201E-2</v>
      </c>
      <c r="S45">
        <v>1.7765876452185039E-2</v>
      </c>
      <c r="T45">
        <v>8.100000000000003E-3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0.23544474454548983</v>
      </c>
      <c r="AC45">
        <v>0.15291206863068466</v>
      </c>
      <c r="AD45">
        <v>0.1831237852206001</v>
      </c>
      <c r="AE45">
        <v>0.25506527265105428</v>
      </c>
      <c r="AF45">
        <v>3.4951280848588187E-2</v>
      </c>
      <c r="AG45">
        <v>1.8820374034011962</v>
      </c>
      <c r="AH45">
        <v>3.3123658103999993</v>
      </c>
      <c r="AI45">
        <v>9.9293552471472257E-2</v>
      </c>
      <c r="AJ45">
        <v>0</v>
      </c>
      <c r="AK45">
        <v>3.3390165870821478</v>
      </c>
      <c r="AL45">
        <v>0</v>
      </c>
      <c r="AM45">
        <v>7.8481625613950945E-2</v>
      </c>
      <c r="AN45">
        <v>3.4430469989599716E-3</v>
      </c>
      <c r="AO45">
        <v>0</v>
      </c>
      <c r="AP45">
        <v>0</v>
      </c>
      <c r="AQ45">
        <v>0</v>
      </c>
      <c r="AR45">
        <v>0</v>
      </c>
      <c r="AS45">
        <v>0.15696324459791824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0.21844579999999994</v>
      </c>
      <c r="AZ45">
        <v>0.26806190000000002</v>
      </c>
      <c r="BA45">
        <v>0.17666820000000005</v>
      </c>
      <c r="BB45">
        <v>0.14417500000000003</v>
      </c>
      <c r="BC45">
        <v>62.21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71.118739000236559</v>
      </c>
      <c r="DN45">
        <v>2.3551878545144942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4.0156535720812854E-2</v>
      </c>
      <c r="L46">
        <v>0.17231357148148604</v>
      </c>
      <c r="M46">
        <v>7.5707689527098582E-2</v>
      </c>
      <c r="N46">
        <v>9.4422176731328369E-2</v>
      </c>
      <c r="O46">
        <v>6.6545663413177483E-2</v>
      </c>
      <c r="P46">
        <v>0.17123653873537756</v>
      </c>
      <c r="Q46">
        <v>8.6484565011435716E-3</v>
      </c>
      <c r="R46">
        <v>3.6867894547182201E-2</v>
      </c>
      <c r="S46">
        <v>1.7765876452185039E-2</v>
      </c>
      <c r="T46">
        <v>8.100000000000003E-3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0.23544474454548983</v>
      </c>
      <c r="AC46">
        <v>0.15291206863068466</v>
      </c>
      <c r="AD46">
        <v>0.1831237852206001</v>
      </c>
      <c r="AE46">
        <v>0.25506527265105428</v>
      </c>
      <c r="AF46">
        <v>3.4951280848588187E-2</v>
      </c>
      <c r="AG46">
        <v>1.8820374034011962</v>
      </c>
      <c r="AH46">
        <v>3.3123658103999993</v>
      </c>
      <c r="AI46">
        <v>9.9293552471472257E-2</v>
      </c>
      <c r="AJ46">
        <v>0</v>
      </c>
      <c r="AK46">
        <v>3.3390165870821478</v>
      </c>
      <c r="AL46">
        <v>0</v>
      </c>
      <c r="AM46">
        <v>7.8481625613950945E-2</v>
      </c>
      <c r="AN46">
        <v>3.4430469989599716E-3</v>
      </c>
      <c r="AO46">
        <v>0</v>
      </c>
      <c r="AP46">
        <v>0</v>
      </c>
      <c r="AQ46">
        <v>0</v>
      </c>
      <c r="AR46">
        <v>0</v>
      </c>
      <c r="AS46">
        <v>0.15696324459791824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0.21844579999999994</v>
      </c>
      <c r="AZ46">
        <v>0.26806190000000002</v>
      </c>
      <c r="BA46">
        <v>0.17666820000000005</v>
      </c>
      <c r="BB46">
        <v>0.14417500000000003</v>
      </c>
      <c r="BC46">
        <v>64.209999999999994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73.028040690860948</v>
      </c>
      <c r="DN46">
        <v>2.4141730347108981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4.0033430245019971E-2</v>
      </c>
      <c r="L47">
        <v>0.17332429531749297</v>
      </c>
      <c r="M47">
        <v>0.13241151695417519</v>
      </c>
      <c r="N47">
        <v>0.12900791583362395</v>
      </c>
      <c r="O47">
        <v>0.125299226732145</v>
      </c>
      <c r="P47">
        <v>0.20524748225833853</v>
      </c>
      <c r="Q47">
        <v>8.5238113409275337E-3</v>
      </c>
      <c r="R47">
        <v>3.5382997171288448E-2</v>
      </c>
      <c r="S47">
        <v>1.7881190931308411E-2</v>
      </c>
      <c r="T47">
        <v>8.100000000000003E-3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0.23544474454548983</v>
      </c>
      <c r="AC47">
        <v>0.15291206863068466</v>
      </c>
      <c r="AD47">
        <v>0.1831237852206001</v>
      </c>
      <c r="AE47">
        <v>0.25506527265105428</v>
      </c>
      <c r="AF47">
        <v>2.6213457454235464E-2</v>
      </c>
      <c r="AG47">
        <v>1.8820374034011962</v>
      </c>
      <c r="AH47">
        <v>3.3123658103999993</v>
      </c>
      <c r="AI47">
        <v>9.9293552471472257E-2</v>
      </c>
      <c r="AJ47">
        <v>0</v>
      </c>
      <c r="AK47">
        <v>3.3390165870821478</v>
      </c>
      <c r="AL47">
        <v>0</v>
      </c>
      <c r="AM47">
        <v>7.8481625613950945E-2</v>
      </c>
      <c r="AN47">
        <v>3.4430469989599716E-3</v>
      </c>
      <c r="AO47">
        <v>0</v>
      </c>
      <c r="AP47">
        <v>0</v>
      </c>
      <c r="AQ47">
        <v>0</v>
      </c>
      <c r="AR47">
        <v>0</v>
      </c>
      <c r="AS47">
        <v>0.15696324459791824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0.21844579999999994</v>
      </c>
      <c r="AZ47">
        <v>0.26806190000000002</v>
      </c>
      <c r="BA47">
        <v>0.17666820000000005</v>
      </c>
      <c r="BB47">
        <v>0.14417500000000003</v>
      </c>
      <c r="BC47">
        <v>69.209999999999994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78.037159644153078</v>
      </c>
      <c r="DN47">
        <v>2.5797637216989404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4.0034920114427018E-2</v>
      </c>
      <c r="L48">
        <v>0.17332429531749297</v>
      </c>
      <c r="M48">
        <v>0.13236554467439257</v>
      </c>
      <c r="N48">
        <v>0.12900791583362395</v>
      </c>
      <c r="O48">
        <v>0.13125856693511503</v>
      </c>
      <c r="P48">
        <v>0.20524748225833853</v>
      </c>
      <c r="Q48">
        <v>8.5238113409275337E-3</v>
      </c>
      <c r="R48">
        <v>3.5382997171288448E-2</v>
      </c>
      <c r="S48">
        <v>1.7881190931308411E-2</v>
      </c>
      <c r="T48">
        <v>8.100000000000003E-3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0.23544474454548983</v>
      </c>
      <c r="AC48">
        <v>0.15291206863068466</v>
      </c>
      <c r="AD48">
        <v>0.1831237852206001</v>
      </c>
      <c r="AE48">
        <v>0.25506527265105428</v>
      </c>
      <c r="AF48">
        <v>2.6213457454235464E-2</v>
      </c>
      <c r="AG48">
        <v>1.8820374034011962</v>
      </c>
      <c r="AH48">
        <v>3.3123658103999993</v>
      </c>
      <c r="AI48">
        <v>9.9293552471472257E-2</v>
      </c>
      <c r="AJ48">
        <v>0</v>
      </c>
      <c r="AK48">
        <v>3.3390165870821478</v>
      </c>
      <c r="AL48">
        <v>0</v>
      </c>
      <c r="AM48">
        <v>7.8481625613950945E-2</v>
      </c>
      <c r="AN48">
        <v>3.4430469989599716E-3</v>
      </c>
      <c r="AO48">
        <v>0</v>
      </c>
      <c r="AP48">
        <v>0</v>
      </c>
      <c r="AQ48">
        <v>0</v>
      </c>
      <c r="AR48">
        <v>0</v>
      </c>
      <c r="AS48">
        <v>0.15696324459791824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0.21844579999999994</v>
      </c>
      <c r="AZ48">
        <v>0.26806190000000002</v>
      </c>
      <c r="BA48">
        <v>0.17666820000000005</v>
      </c>
      <c r="BB48">
        <v>0.14417500000000003</v>
      </c>
      <c r="BC48">
        <v>71.209999999999994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79.972885226888167</v>
      </c>
      <c r="DN48">
        <v>2.6499529967564599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4.0033430245019971E-2</v>
      </c>
      <c r="L49">
        <v>0.17332429531749297</v>
      </c>
      <c r="M49">
        <v>7.4526599227991694E-2</v>
      </c>
      <c r="N49">
        <v>9.4422176731328369E-2</v>
      </c>
      <c r="O49">
        <v>6.6545663413177483E-2</v>
      </c>
      <c r="P49">
        <v>0.1674468285523644</v>
      </c>
      <c r="Q49">
        <v>8.5238113409275337E-3</v>
      </c>
      <c r="R49">
        <v>3.5458852800072445E-2</v>
      </c>
      <c r="S49">
        <v>1.7881190931308411E-2</v>
      </c>
      <c r="T49">
        <v>8.100000000000003E-3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0.23544474454548983</v>
      </c>
      <c r="AC49">
        <v>0.15291206863068466</v>
      </c>
      <c r="AD49">
        <v>0.1831237852206001</v>
      </c>
      <c r="AE49">
        <v>0.25506527265105428</v>
      </c>
      <c r="AF49">
        <v>2.6213457454235464E-2</v>
      </c>
      <c r="AG49">
        <v>1.8820374034011962</v>
      </c>
      <c r="AH49">
        <v>3.3123658103999993</v>
      </c>
      <c r="AI49">
        <v>9.9293552471472257E-2</v>
      </c>
      <c r="AJ49">
        <v>0</v>
      </c>
      <c r="AK49">
        <v>3.3390165870821478</v>
      </c>
      <c r="AL49">
        <v>0</v>
      </c>
      <c r="AM49">
        <v>7.8481625613950945E-2</v>
      </c>
      <c r="AN49">
        <v>3.4430469989599716E-3</v>
      </c>
      <c r="AO49">
        <v>0</v>
      </c>
      <c r="AP49">
        <v>0</v>
      </c>
      <c r="AQ49">
        <v>0</v>
      </c>
      <c r="AR49">
        <v>0</v>
      </c>
      <c r="AS49">
        <v>0.15696324459791824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0.21844579999999994</v>
      </c>
      <c r="AZ49">
        <v>0.26806190000000002</v>
      </c>
      <c r="BA49">
        <v>0.17666820000000005</v>
      </c>
      <c r="BB49">
        <v>0.14417500000000003</v>
      </c>
      <c r="BC49">
        <v>72.209999999999994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80.754256995518801</v>
      </c>
      <c r="DN49">
        <v>2.6737173521085857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4.0033855861008168E-2</v>
      </c>
      <c r="L50">
        <v>0.17332429531749297</v>
      </c>
      <c r="M50">
        <v>7.4526599227991694E-2</v>
      </c>
      <c r="N50">
        <v>9.4422176731328369E-2</v>
      </c>
      <c r="O50">
        <v>6.6545663413177483E-2</v>
      </c>
      <c r="P50">
        <v>0.1674468285523644</v>
      </c>
      <c r="Q50">
        <v>8.5238113409275337E-3</v>
      </c>
      <c r="R50">
        <v>3.5458852800072445E-2</v>
      </c>
      <c r="S50">
        <v>1.7881190931308411E-2</v>
      </c>
      <c r="T50">
        <v>8.100000000000003E-3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0.23544474454548983</v>
      </c>
      <c r="AC50">
        <v>0.15291206863068466</v>
      </c>
      <c r="AD50">
        <v>0.1831237852206001</v>
      </c>
      <c r="AE50">
        <v>0.25506527265105428</v>
      </c>
      <c r="AF50">
        <v>2.6213457454235464E-2</v>
      </c>
      <c r="AG50">
        <v>1.8820374034011962</v>
      </c>
      <c r="AH50">
        <v>3.3123658103999993</v>
      </c>
      <c r="AI50">
        <v>9.9293552471472257E-2</v>
      </c>
      <c r="AJ50">
        <v>0</v>
      </c>
      <c r="AK50">
        <v>3.3390165870821478</v>
      </c>
      <c r="AL50">
        <v>0</v>
      </c>
      <c r="AM50">
        <v>7.8481625613950945E-2</v>
      </c>
      <c r="AN50">
        <v>3.4430469989599716E-3</v>
      </c>
      <c r="AO50">
        <v>0</v>
      </c>
      <c r="AP50">
        <v>0</v>
      </c>
      <c r="AQ50">
        <v>0</v>
      </c>
      <c r="AR50">
        <v>0</v>
      </c>
      <c r="AS50">
        <v>0.15696324459791824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0.21844579999999994</v>
      </c>
      <c r="AZ50">
        <v>0.26806190000000002</v>
      </c>
      <c r="BA50">
        <v>0.17666820000000005</v>
      </c>
      <c r="BB50">
        <v>0.14417500000000003</v>
      </c>
      <c r="BC50">
        <v>74.209999999999994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82.694257407474097</v>
      </c>
      <c r="DN50">
        <v>2.7337173657692819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4.0032365991601128E-2</v>
      </c>
      <c r="L51">
        <v>0.17332429531749297</v>
      </c>
      <c r="M51">
        <v>7.4526599227991694E-2</v>
      </c>
      <c r="N51">
        <v>9.4422176731328369E-2</v>
      </c>
      <c r="O51">
        <v>8.0732199165653509E-2</v>
      </c>
      <c r="P51">
        <v>0.1674468285523644</v>
      </c>
      <c r="Q51">
        <v>8.5238113409275337E-3</v>
      </c>
      <c r="R51">
        <v>3.5458852800072445E-2</v>
      </c>
      <c r="S51">
        <v>1.7881190931308411E-2</v>
      </c>
      <c r="T51">
        <v>8.100000000000003E-3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0.23544474454548983</v>
      </c>
      <c r="AC51">
        <v>0.15291206863068466</v>
      </c>
      <c r="AD51">
        <v>0.1831237852206001</v>
      </c>
      <c r="AE51">
        <v>0.25506527265105428</v>
      </c>
      <c r="AF51">
        <v>2.6213457454235464E-2</v>
      </c>
      <c r="AG51">
        <v>1.8820374034011962</v>
      </c>
      <c r="AH51">
        <v>3.3123658103999993</v>
      </c>
      <c r="AI51">
        <v>9.9293552471472257E-2</v>
      </c>
      <c r="AJ51">
        <v>0</v>
      </c>
      <c r="AK51">
        <v>3.3390165870821478</v>
      </c>
      <c r="AL51">
        <v>0</v>
      </c>
      <c r="AM51">
        <v>7.8481625613950945E-2</v>
      </c>
      <c r="AN51">
        <v>3.4430469989599716E-3</v>
      </c>
      <c r="AO51">
        <v>0</v>
      </c>
      <c r="AP51">
        <v>0</v>
      </c>
      <c r="AQ51">
        <v>0</v>
      </c>
      <c r="AR51">
        <v>0</v>
      </c>
      <c r="AS51">
        <v>0.15696324459791824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0.21844579999999994</v>
      </c>
      <c r="AZ51">
        <v>0.26806190000000002</v>
      </c>
      <c r="BA51">
        <v>0.17666820000000005</v>
      </c>
      <c r="BB51">
        <v>0.14417500000000003</v>
      </c>
      <c r="BC51">
        <v>75.209999999999994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83.667988531838205</v>
      </c>
      <c r="DN51">
        <v>2.7741712872882345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4.0033855861008168E-2</v>
      </c>
      <c r="L52">
        <v>0.17332429531749297</v>
      </c>
      <c r="M52">
        <v>7.4526599227991694E-2</v>
      </c>
      <c r="N52">
        <v>9.4422176731328369E-2</v>
      </c>
      <c r="O52">
        <v>8.0732199165653509E-2</v>
      </c>
      <c r="P52">
        <v>0.1674468285523644</v>
      </c>
      <c r="Q52">
        <v>8.5238113409275337E-3</v>
      </c>
      <c r="R52">
        <v>3.5458852800072445E-2</v>
      </c>
      <c r="S52">
        <v>1.7881190931308411E-2</v>
      </c>
      <c r="T52">
        <v>8.100000000000003E-3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0.23544474454548983</v>
      </c>
      <c r="AC52">
        <v>0.15291206863068466</v>
      </c>
      <c r="AD52">
        <v>0.1831237852206001</v>
      </c>
      <c r="AE52">
        <v>0.25506527265105428</v>
      </c>
      <c r="AF52">
        <v>2.6213457454235464E-2</v>
      </c>
      <c r="AG52">
        <v>1.8820374034011962</v>
      </c>
      <c r="AH52">
        <v>3.3123658103999993</v>
      </c>
      <c r="AI52">
        <v>9.9293552471472257E-2</v>
      </c>
      <c r="AJ52">
        <v>0</v>
      </c>
      <c r="AK52">
        <v>3.3390165870821478</v>
      </c>
      <c r="AL52">
        <v>0</v>
      </c>
      <c r="AM52">
        <v>7.8481625613950945E-2</v>
      </c>
      <c r="AN52">
        <v>3.4430469989599716E-3</v>
      </c>
      <c r="AO52">
        <v>0</v>
      </c>
      <c r="AP52">
        <v>0</v>
      </c>
      <c r="AQ52">
        <v>0</v>
      </c>
      <c r="AR52">
        <v>0</v>
      </c>
      <c r="AS52">
        <v>0.15696324459791824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0.21844579999999994</v>
      </c>
      <c r="AZ52">
        <v>0.26806190000000002</v>
      </c>
      <c r="BA52">
        <v>0.17666820000000005</v>
      </c>
      <c r="BB52">
        <v>0.14417500000000003</v>
      </c>
      <c r="BC52">
        <v>76.209999999999994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84.637989973895188</v>
      </c>
      <c r="DN52">
        <v>2.8041713351006634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4.0033855861008168E-2</v>
      </c>
      <c r="L53">
        <v>0.17332429531749297</v>
      </c>
      <c r="M53">
        <v>7.4526599227991694E-2</v>
      </c>
      <c r="N53">
        <v>0.11208217597876778</v>
      </c>
      <c r="O53">
        <v>9.8259784273366402E-2</v>
      </c>
      <c r="P53">
        <v>0.23126876928796197</v>
      </c>
      <c r="Q53">
        <v>8.5238113409275337E-3</v>
      </c>
      <c r="R53">
        <v>3.5458852800072445E-2</v>
      </c>
      <c r="S53">
        <v>1.7881190931308411E-2</v>
      </c>
      <c r="T53">
        <v>8.100000000000003E-3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0.23544474454548983</v>
      </c>
      <c r="AC53">
        <v>0.15291206863068466</v>
      </c>
      <c r="AD53">
        <v>0.1831237852206001</v>
      </c>
      <c r="AE53">
        <v>0.25506527265105428</v>
      </c>
      <c r="AF53">
        <v>2.6213457454235464E-2</v>
      </c>
      <c r="AG53">
        <v>1.8820374034011962</v>
      </c>
      <c r="AH53">
        <v>3.3123658103999993</v>
      </c>
      <c r="AI53">
        <v>9.9293552471472257E-2</v>
      </c>
      <c r="AJ53">
        <v>0</v>
      </c>
      <c r="AK53">
        <v>3.3390165870821478</v>
      </c>
      <c r="AL53">
        <v>0</v>
      </c>
      <c r="AM53">
        <v>7.8481625613950945E-2</v>
      </c>
      <c r="AN53">
        <v>3.4430469989599716E-3</v>
      </c>
      <c r="AO53">
        <v>0</v>
      </c>
      <c r="AP53">
        <v>0</v>
      </c>
      <c r="AQ53">
        <v>0</v>
      </c>
      <c r="AR53">
        <v>0</v>
      </c>
      <c r="AS53">
        <v>0.15696324459791824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0.21844579999999994</v>
      </c>
      <c r="AZ53">
        <v>0.26806190000000002</v>
      </c>
      <c r="BA53">
        <v>0.17666820000000005</v>
      </c>
      <c r="BB53">
        <v>0.14417500000000003</v>
      </c>
      <c r="BC53">
        <v>74.209999999999994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82.803831193738844</v>
      </c>
      <c r="DN53">
        <v>2.7373396403477614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4.0032365991601128E-2</v>
      </c>
      <c r="L54">
        <v>0.17332429531749297</v>
      </c>
      <c r="M54">
        <v>7.4526599227991694E-2</v>
      </c>
      <c r="N54">
        <v>0.11208217597876778</v>
      </c>
      <c r="O54">
        <v>9.8259784273366402E-2</v>
      </c>
      <c r="P54">
        <v>0.23126876928796197</v>
      </c>
      <c r="Q54">
        <v>8.5238113409275337E-3</v>
      </c>
      <c r="R54">
        <v>3.5458852800072445E-2</v>
      </c>
      <c r="S54">
        <v>1.7881190931308411E-2</v>
      </c>
      <c r="T54">
        <v>8.100000000000003E-3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0.23544474454548983</v>
      </c>
      <c r="AC54">
        <v>0.15291206863068466</v>
      </c>
      <c r="AD54">
        <v>0.1831237852206001</v>
      </c>
      <c r="AE54">
        <v>0.25506527265105428</v>
      </c>
      <c r="AF54">
        <v>2.6213457454235464E-2</v>
      </c>
      <c r="AG54">
        <v>1.8820374034011962</v>
      </c>
      <c r="AH54">
        <v>3.3123658103999993</v>
      </c>
      <c r="AI54">
        <v>9.9293552471472257E-2</v>
      </c>
      <c r="AJ54">
        <v>0</v>
      </c>
      <c r="AK54">
        <v>3.3390165870821478</v>
      </c>
      <c r="AL54">
        <v>0</v>
      </c>
      <c r="AM54">
        <v>7.8481625613950945E-2</v>
      </c>
      <c r="AN54">
        <v>3.4430469989599716E-3</v>
      </c>
      <c r="AO54">
        <v>0</v>
      </c>
      <c r="AP54">
        <v>0</v>
      </c>
      <c r="AQ54">
        <v>0</v>
      </c>
      <c r="AR54">
        <v>0</v>
      </c>
      <c r="AS54">
        <v>0.15696324459791824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0.21844579999999994</v>
      </c>
      <c r="AZ54">
        <v>0.26806190000000002</v>
      </c>
      <c r="BA54">
        <v>0.17666820000000005</v>
      </c>
      <c r="BB54">
        <v>0.14417500000000003</v>
      </c>
      <c r="BC54">
        <v>73.209999999999994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81.833829751681861</v>
      </c>
      <c r="DN54">
        <v>2.7073395925353325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4.0033855861008168E-2</v>
      </c>
      <c r="L55">
        <v>0.17268788948542205</v>
      </c>
      <c r="M55">
        <v>7.4526599227991694E-2</v>
      </c>
      <c r="N55">
        <v>0.11208217597876778</v>
      </c>
      <c r="O55">
        <v>9.8259784273366402E-2</v>
      </c>
      <c r="P55">
        <v>0.23126876928796197</v>
      </c>
      <c r="Q55">
        <v>8.5238113409275337E-3</v>
      </c>
      <c r="R55">
        <v>3.5458852800072445E-2</v>
      </c>
      <c r="S55">
        <v>1.7881190931308411E-2</v>
      </c>
      <c r="T55">
        <v>8.100000000000003E-3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0.23544474454548983</v>
      </c>
      <c r="AC55">
        <v>0.15291206863068466</v>
      </c>
      <c r="AD55">
        <v>0.1831237852206001</v>
      </c>
      <c r="AE55">
        <v>0.25506527265105428</v>
      </c>
      <c r="AF55">
        <v>2.6213457454235464E-2</v>
      </c>
      <c r="AG55">
        <v>1.8820374034011962</v>
      </c>
      <c r="AH55">
        <v>3.3123658103999993</v>
      </c>
      <c r="AI55">
        <v>9.9293552471472257E-2</v>
      </c>
      <c r="AJ55">
        <v>0</v>
      </c>
      <c r="AK55">
        <v>3.3390165870821478</v>
      </c>
      <c r="AL55">
        <v>0</v>
      </c>
      <c r="AM55">
        <v>7.8481625613950945E-2</v>
      </c>
      <c r="AN55">
        <v>3.4430469989599716E-3</v>
      </c>
      <c r="AO55">
        <v>0</v>
      </c>
      <c r="AP55">
        <v>0</v>
      </c>
      <c r="AQ55">
        <v>0</v>
      </c>
      <c r="AR55">
        <v>0</v>
      </c>
      <c r="AS55">
        <v>0.16151751231488098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0.21844579999999994</v>
      </c>
      <c r="AZ55">
        <v>0.26806190000000002</v>
      </c>
      <c r="BA55">
        <v>0.17666820000000005</v>
      </c>
      <c r="BB55">
        <v>0.14417500000000003</v>
      </c>
      <c r="BC55">
        <v>71.209999999999994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79.89762368056293</v>
      </c>
      <c r="DN55">
        <v>2.6474650154085495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4.0032365991601128E-2</v>
      </c>
      <c r="L56">
        <v>0.17268788948542205</v>
      </c>
      <c r="M56">
        <v>7.4526599227991694E-2</v>
      </c>
      <c r="N56">
        <v>0.11208217597876778</v>
      </c>
      <c r="O56">
        <v>9.8259784273366402E-2</v>
      </c>
      <c r="P56">
        <v>0.23126876928796197</v>
      </c>
      <c r="Q56">
        <v>8.5238113409275337E-3</v>
      </c>
      <c r="R56">
        <v>3.5458852800072445E-2</v>
      </c>
      <c r="S56">
        <v>1.7881190931308411E-2</v>
      </c>
      <c r="T56">
        <v>8.100000000000003E-3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0.23544474454548983</v>
      </c>
      <c r="AC56">
        <v>0.15291206863068466</v>
      </c>
      <c r="AD56">
        <v>0.1831237852206001</v>
      </c>
      <c r="AE56">
        <v>0.25506527265105428</v>
      </c>
      <c r="AF56">
        <v>2.6213457454235464E-2</v>
      </c>
      <c r="AG56">
        <v>1.8820374034011962</v>
      </c>
      <c r="AH56">
        <v>3.3123658103999993</v>
      </c>
      <c r="AI56">
        <v>9.9293552471472257E-2</v>
      </c>
      <c r="AJ56">
        <v>0</v>
      </c>
      <c r="AK56">
        <v>3.3390165870821478</v>
      </c>
      <c r="AL56">
        <v>0</v>
      </c>
      <c r="AM56">
        <v>7.8481625613950945E-2</v>
      </c>
      <c r="AN56">
        <v>3.4430469989599716E-3</v>
      </c>
      <c r="AO56">
        <v>0</v>
      </c>
      <c r="AP56">
        <v>0</v>
      </c>
      <c r="AQ56">
        <v>0</v>
      </c>
      <c r="AR56">
        <v>0</v>
      </c>
      <c r="AS56">
        <v>0.16151751231488098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0.21844579999999994</v>
      </c>
      <c r="AZ56">
        <v>0.26806190000000002</v>
      </c>
      <c r="BA56">
        <v>0.17666820000000005</v>
      </c>
      <c r="BB56">
        <v>0.14417500000000003</v>
      </c>
      <c r="BC56">
        <v>72.209999999999994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80.867622238505959</v>
      </c>
      <c r="DN56">
        <v>2.6774649675961228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4.0040880232400197E-2</v>
      </c>
      <c r="L57">
        <v>0.17332429531749297</v>
      </c>
      <c r="M57">
        <v>7.4526599227991694E-2</v>
      </c>
      <c r="N57">
        <v>0.11208217597876778</v>
      </c>
      <c r="O57">
        <v>9.8259784273366402E-2</v>
      </c>
      <c r="P57">
        <v>0.23126876928796197</v>
      </c>
      <c r="Q57">
        <v>8.5238113409275337E-3</v>
      </c>
      <c r="R57">
        <v>3.6577254093271894E-2</v>
      </c>
      <c r="S57">
        <v>1.7881190931308411E-2</v>
      </c>
      <c r="T57">
        <v>8.100000000000003E-3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0.23544474454548983</v>
      </c>
      <c r="AC57">
        <v>0.15291206863068466</v>
      </c>
      <c r="AD57">
        <v>0.1831237852206001</v>
      </c>
      <c r="AE57">
        <v>0.25506527265105428</v>
      </c>
      <c r="AF57">
        <v>2.6213457454235464E-2</v>
      </c>
      <c r="AG57">
        <v>1.8820374034011962</v>
      </c>
      <c r="AH57">
        <v>3.3123658103999993</v>
      </c>
      <c r="AI57">
        <v>9.9293552471472257E-2</v>
      </c>
      <c r="AJ57">
        <v>0</v>
      </c>
      <c r="AK57">
        <v>3.3390165870821478</v>
      </c>
      <c r="AL57">
        <v>0</v>
      </c>
      <c r="AM57">
        <v>7.8481625613950945E-2</v>
      </c>
      <c r="AN57">
        <v>3.4430469989599716E-3</v>
      </c>
      <c r="AO57">
        <v>0</v>
      </c>
      <c r="AP57">
        <v>0</v>
      </c>
      <c r="AQ57">
        <v>0</v>
      </c>
      <c r="AR57">
        <v>0</v>
      </c>
      <c r="AS57">
        <v>0.16151751231488098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0.21844579999999994</v>
      </c>
      <c r="AZ57">
        <v>0.26806190000000002</v>
      </c>
      <c r="BA57">
        <v>0.17666820000000005</v>
      </c>
      <c r="BB57">
        <v>0.14417500000000003</v>
      </c>
      <c r="BC57">
        <v>55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64.209329134017878</v>
      </c>
      <c r="DN57">
        <v>2.1275213934502761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4.0043008739237884E-2</v>
      </c>
      <c r="L58">
        <v>0.21864851801309684</v>
      </c>
      <c r="M58">
        <v>7.4526599227991694E-2</v>
      </c>
      <c r="N58">
        <v>0.11208217597876778</v>
      </c>
      <c r="O58">
        <v>9.8259784273366402E-2</v>
      </c>
      <c r="P58">
        <v>0.23126876928796197</v>
      </c>
      <c r="Q58">
        <v>8.5238113409275337E-3</v>
      </c>
      <c r="R58">
        <v>3.6577254093271894E-2</v>
      </c>
      <c r="S58">
        <v>1.7881190931308411E-2</v>
      </c>
      <c r="T58">
        <v>8.100000000000003E-3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0.23544474454548983</v>
      </c>
      <c r="AC58">
        <v>0.15291206863068466</v>
      </c>
      <c r="AD58">
        <v>0.1831237852206001</v>
      </c>
      <c r="AE58">
        <v>0.25506527265105428</v>
      </c>
      <c r="AF58">
        <v>2.6213457454235464E-2</v>
      </c>
      <c r="AG58">
        <v>1.8820374034011962</v>
      </c>
      <c r="AH58">
        <v>3.3123658103999993</v>
      </c>
      <c r="AI58">
        <v>9.9293552471472257E-2</v>
      </c>
      <c r="AJ58">
        <v>0</v>
      </c>
      <c r="AK58">
        <v>3.3390165870821478</v>
      </c>
      <c r="AL58">
        <v>0</v>
      </c>
      <c r="AM58">
        <v>7.8481625613950945E-2</v>
      </c>
      <c r="AN58">
        <v>3.4430469989599716E-3</v>
      </c>
      <c r="AO58">
        <v>0</v>
      </c>
      <c r="AP58">
        <v>0</v>
      </c>
      <c r="AQ58">
        <v>0</v>
      </c>
      <c r="AR58">
        <v>0</v>
      </c>
      <c r="AS58">
        <v>0.16151751231488098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0.21844579999999994</v>
      </c>
      <c r="AZ58">
        <v>0.26806190000000002</v>
      </c>
      <c r="BA58">
        <v>0.17666820000000005</v>
      </c>
      <c r="BB58">
        <v>0.14417500000000003</v>
      </c>
      <c r="BC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64.253205041802246</v>
      </c>
      <c r="DN58">
        <v>2.1289718368683581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4.0040880232400197E-2</v>
      </c>
      <c r="L59">
        <v>0.23306296657763131</v>
      </c>
      <c r="M59">
        <v>7.4526599227991694E-2</v>
      </c>
      <c r="N59">
        <v>0.11208217597876778</v>
      </c>
      <c r="O59">
        <v>9.8259784273366402E-2</v>
      </c>
      <c r="P59">
        <v>0.23126876928796197</v>
      </c>
      <c r="Q59">
        <v>8.5238113409275337E-3</v>
      </c>
      <c r="R59">
        <v>3.6577254093271894E-2</v>
      </c>
      <c r="S59">
        <v>1.7881190931308411E-2</v>
      </c>
      <c r="T59">
        <v>8.100000000000003E-3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0.23544474454548983</v>
      </c>
      <c r="AC59">
        <v>0.15291206863068466</v>
      </c>
      <c r="AD59">
        <v>0.1831237852206001</v>
      </c>
      <c r="AE59">
        <v>0.25506527265105428</v>
      </c>
      <c r="AF59">
        <v>2.6213457454235464E-2</v>
      </c>
      <c r="AG59">
        <v>1.8820374034011962</v>
      </c>
      <c r="AH59">
        <v>3.3123658103999993</v>
      </c>
      <c r="AI59">
        <v>9.9293552471472257E-2</v>
      </c>
      <c r="AJ59">
        <v>0</v>
      </c>
      <c r="AK59">
        <v>3.3390165870821478</v>
      </c>
      <c r="AL59">
        <v>0</v>
      </c>
      <c r="AM59">
        <v>7.8481625613950945E-2</v>
      </c>
      <c r="AN59">
        <v>3.4430469989599716E-3</v>
      </c>
      <c r="AO59">
        <v>0</v>
      </c>
      <c r="AP59">
        <v>0</v>
      </c>
      <c r="AQ59">
        <v>0</v>
      </c>
      <c r="AR59">
        <v>0</v>
      </c>
      <c r="AS59">
        <v>0.15696324459791824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0.21844579999999994</v>
      </c>
      <c r="AZ59">
        <v>0.26806190000000002</v>
      </c>
      <c r="BA59">
        <v>0.17666820000000005</v>
      </c>
      <c r="BB59">
        <v>0.14417500000000003</v>
      </c>
      <c r="BC59">
        <v>55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64.262747639672654</v>
      </c>
      <c r="DN59">
        <v>2.1292872913386796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4.0043008739237884E-2</v>
      </c>
      <c r="L60">
        <v>0.25468463942443298</v>
      </c>
      <c r="M60">
        <v>7.4526599227991694E-2</v>
      </c>
      <c r="N60">
        <v>0.11208217597876778</v>
      </c>
      <c r="O60">
        <v>9.8259784273366402E-2</v>
      </c>
      <c r="P60">
        <v>0.23126876928796197</v>
      </c>
      <c r="Q60">
        <v>8.5238113409275337E-3</v>
      </c>
      <c r="R60">
        <v>3.6577254093271894E-2</v>
      </c>
      <c r="S60">
        <v>1.7881190931308411E-2</v>
      </c>
      <c r="T60">
        <v>8.100000000000003E-3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0.23544474454548983</v>
      </c>
      <c r="AC60">
        <v>0.15291206863068466</v>
      </c>
      <c r="AD60">
        <v>0.1831237852206001</v>
      </c>
      <c r="AE60">
        <v>0.25506527265105428</v>
      </c>
      <c r="AF60">
        <v>2.6213457454235464E-2</v>
      </c>
      <c r="AG60">
        <v>1.8820374034011962</v>
      </c>
      <c r="AH60">
        <v>3.3123658103999993</v>
      </c>
      <c r="AI60">
        <v>9.9293552471472257E-2</v>
      </c>
      <c r="AJ60">
        <v>0</v>
      </c>
      <c r="AK60">
        <v>3.3390165870821478</v>
      </c>
      <c r="AL60">
        <v>0</v>
      </c>
      <c r="AM60">
        <v>7.8481625613950945E-2</v>
      </c>
      <c r="AN60">
        <v>3.4430469989599716E-3</v>
      </c>
      <c r="AO60">
        <v>0</v>
      </c>
      <c r="AP60">
        <v>0</v>
      </c>
      <c r="AQ60">
        <v>0</v>
      </c>
      <c r="AR60">
        <v>0</v>
      </c>
      <c r="AS60">
        <v>0.15696324459791824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0.21844579999999994</v>
      </c>
      <c r="AZ60">
        <v>0.26806190000000002</v>
      </c>
      <c r="BA60">
        <v>0.17666820000000005</v>
      </c>
      <c r="BB60">
        <v>0.14417500000000003</v>
      </c>
      <c r="BC60">
        <v>55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64.28367947940518</v>
      </c>
      <c r="DN60">
        <v>2.1299792529597976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4.0040880232400197E-2</v>
      </c>
      <c r="L61">
        <v>0.26909908798896753</v>
      </c>
      <c r="M61">
        <v>7.4526599227991694E-2</v>
      </c>
      <c r="N61">
        <v>0.11208217597876778</v>
      </c>
      <c r="O61">
        <v>9.8259784273366402E-2</v>
      </c>
      <c r="P61">
        <v>0.23126876928796197</v>
      </c>
      <c r="Q61">
        <v>8.5238113409275337E-3</v>
      </c>
      <c r="R61">
        <v>3.6577254093271894E-2</v>
      </c>
      <c r="S61">
        <v>1.7881190931308411E-2</v>
      </c>
      <c r="T61">
        <v>8.100000000000003E-3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0.23544474454548983</v>
      </c>
      <c r="AC61">
        <v>0.15291206863068466</v>
      </c>
      <c r="AD61">
        <v>0.1831237852206001</v>
      </c>
      <c r="AE61">
        <v>0.25506527265105428</v>
      </c>
      <c r="AF61">
        <v>2.6213457454235464E-2</v>
      </c>
      <c r="AG61">
        <v>1.8820374034011962</v>
      </c>
      <c r="AH61">
        <v>3.3123658103999993</v>
      </c>
      <c r="AI61">
        <v>3.3097847528527763E-2</v>
      </c>
      <c r="AJ61">
        <v>0</v>
      </c>
      <c r="AK61">
        <v>3.3390165870821478</v>
      </c>
      <c r="AL61">
        <v>0</v>
      </c>
      <c r="AM61">
        <v>7.8481625613950945E-2</v>
      </c>
      <c r="AN61">
        <v>3.4430469989599716E-3</v>
      </c>
      <c r="AO61">
        <v>0</v>
      </c>
      <c r="AP61">
        <v>0</v>
      </c>
      <c r="AQ61">
        <v>0</v>
      </c>
      <c r="AR61">
        <v>0</v>
      </c>
      <c r="AS61">
        <v>0.15696324459791824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0.21844579999999994</v>
      </c>
      <c r="AZ61">
        <v>0.26806190000000002</v>
      </c>
      <c r="BA61">
        <v>0.17666820000000005</v>
      </c>
      <c r="BB61">
        <v>0.14417500000000003</v>
      </c>
      <c r="BC61">
        <v>55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64.233553164514433</v>
      </c>
      <c r="DN61">
        <v>2.1283221829652952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4.0043008739237884E-2</v>
      </c>
      <c r="L62">
        <v>0.27630631227123464</v>
      </c>
      <c r="M62">
        <v>7.4526599227991694E-2</v>
      </c>
      <c r="N62">
        <v>0.11208217597876778</v>
      </c>
      <c r="O62">
        <v>9.8259784273366402E-2</v>
      </c>
      <c r="P62">
        <v>0.23126876928796197</v>
      </c>
      <c r="Q62">
        <v>8.5238113409275337E-3</v>
      </c>
      <c r="R62">
        <v>3.6577254093271894E-2</v>
      </c>
      <c r="S62">
        <v>1.7881190931308411E-2</v>
      </c>
      <c r="T62">
        <v>8.100000000000003E-3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0.23544474454548983</v>
      </c>
      <c r="AC62">
        <v>0.15291206863068466</v>
      </c>
      <c r="AD62">
        <v>0.1831237852206001</v>
      </c>
      <c r="AE62">
        <v>0.25506527265105428</v>
      </c>
      <c r="AF62">
        <v>2.6213457454235464E-2</v>
      </c>
      <c r="AG62">
        <v>1.8820374034011962</v>
      </c>
      <c r="AH62">
        <v>3.3123658103999993</v>
      </c>
      <c r="AI62">
        <v>3.3097847528527763E-2</v>
      </c>
      <c r="AJ62">
        <v>0</v>
      </c>
      <c r="AK62">
        <v>3.3390165870821478</v>
      </c>
      <c r="AL62">
        <v>0</v>
      </c>
      <c r="AM62">
        <v>7.8481625613950945E-2</v>
      </c>
      <c r="AN62">
        <v>3.4430469989599716E-3</v>
      </c>
      <c r="AO62">
        <v>0</v>
      </c>
      <c r="AP62">
        <v>0</v>
      </c>
      <c r="AQ62">
        <v>0</v>
      </c>
      <c r="AR62">
        <v>0</v>
      </c>
      <c r="AS62">
        <v>0.15696324459791824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0.21844579999999994</v>
      </c>
      <c r="AZ62">
        <v>0.26806190000000002</v>
      </c>
      <c r="BA62">
        <v>0.17666820000000005</v>
      </c>
      <c r="BB62">
        <v>0.14417500000000003</v>
      </c>
      <c r="BC62">
        <v>55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64.240531818036487</v>
      </c>
      <c r="DN62">
        <v>2.1285528822323481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4.0040880232400197E-2</v>
      </c>
      <c r="L63">
        <v>0.27630631227123464</v>
      </c>
      <c r="M63">
        <v>7.5661717247315949E-2</v>
      </c>
      <c r="N63">
        <v>0.13170494244165776</v>
      </c>
      <c r="O63">
        <v>0.16296656298774753</v>
      </c>
      <c r="P63">
        <v>0.2690694229939361</v>
      </c>
      <c r="Q63">
        <v>8.5238113409275337E-3</v>
      </c>
      <c r="R63">
        <v>3.6577254093271894E-2</v>
      </c>
      <c r="S63">
        <v>1.7881190931308411E-2</v>
      </c>
      <c r="T63">
        <v>8.100000000000003E-3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0.23544474454548983</v>
      </c>
      <c r="AC63">
        <v>0.15291206863068466</v>
      </c>
      <c r="AD63">
        <v>0.1831237852206001</v>
      </c>
      <c r="AE63">
        <v>0.25506527265105428</v>
      </c>
      <c r="AF63">
        <v>2.6213457454235464E-2</v>
      </c>
      <c r="AG63">
        <v>1.8820374034011962</v>
      </c>
      <c r="AH63">
        <v>3.3123658103999993</v>
      </c>
      <c r="AI63">
        <v>3.3097847528527763E-2</v>
      </c>
      <c r="AJ63">
        <v>0</v>
      </c>
      <c r="AK63">
        <v>3.3390165870821478</v>
      </c>
      <c r="AL63">
        <v>0</v>
      </c>
      <c r="AM63">
        <v>7.8481625613950945E-2</v>
      </c>
      <c r="AN63">
        <v>3.4430469989599716E-3</v>
      </c>
      <c r="AO63">
        <v>0</v>
      </c>
      <c r="AP63">
        <v>0</v>
      </c>
      <c r="AQ63">
        <v>0</v>
      </c>
      <c r="AR63">
        <v>0</v>
      </c>
      <c r="AS63">
        <v>0.15696324459791824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0.21844579999999994</v>
      </c>
      <c r="AZ63">
        <v>0.26806190000000002</v>
      </c>
      <c r="BA63">
        <v>0.17666820000000005</v>
      </c>
      <c r="BB63">
        <v>0.14417500000000003</v>
      </c>
      <c r="BC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69.199850584906002</v>
      </c>
      <c r="DN63">
        <v>2.292497303758569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4.0043008739237884E-2</v>
      </c>
      <c r="L64">
        <v>0.27630631227123464</v>
      </c>
      <c r="M64">
        <v>9.9782975157956533E-2</v>
      </c>
      <c r="N64">
        <v>0.14666791508106336</v>
      </c>
      <c r="O64">
        <v>0.16296656298774753</v>
      </c>
      <c r="P64">
        <v>0.2690694229939361</v>
      </c>
      <c r="Q64">
        <v>8.5238113409275337E-3</v>
      </c>
      <c r="R64">
        <v>3.6577254093271894E-2</v>
      </c>
      <c r="S64">
        <v>1.7881190931308411E-2</v>
      </c>
      <c r="T64">
        <v>8.100000000000003E-3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0.23544474454548983</v>
      </c>
      <c r="AC64">
        <v>0.15291206863068466</v>
      </c>
      <c r="AD64">
        <v>0.1831237852206001</v>
      </c>
      <c r="AE64">
        <v>0.25506527265105428</v>
      </c>
      <c r="AF64">
        <v>2.6213457454235464E-2</v>
      </c>
      <c r="AG64">
        <v>1.8820374034011962</v>
      </c>
      <c r="AH64">
        <v>3.3123658103999993</v>
      </c>
      <c r="AI64">
        <v>3.3097847528527763E-2</v>
      </c>
      <c r="AJ64">
        <v>0</v>
      </c>
      <c r="AK64">
        <v>3.3390165870821478</v>
      </c>
      <c r="AL64">
        <v>0</v>
      </c>
      <c r="AM64">
        <v>7.8481625613950945E-2</v>
      </c>
      <c r="AN64">
        <v>3.4430469989599716E-3</v>
      </c>
      <c r="AO64">
        <v>0</v>
      </c>
      <c r="AP64">
        <v>0</v>
      </c>
      <c r="AQ64">
        <v>0</v>
      </c>
      <c r="AR64">
        <v>0</v>
      </c>
      <c r="AS64">
        <v>0.15696324459791824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0.21844579999999994</v>
      </c>
      <c r="AZ64">
        <v>0.26806190000000002</v>
      </c>
      <c r="BA64">
        <v>0.17666820000000005</v>
      </c>
      <c r="BB64">
        <v>0.14417500000000003</v>
      </c>
      <c r="BC64">
        <v>60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69.23768618049526</v>
      </c>
      <c r="DN64">
        <v>2.2937480672261903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4.0040880232400197E-2</v>
      </c>
      <c r="L65">
        <v>0.27630631227123464</v>
      </c>
      <c r="M65">
        <v>0.13236554467439257</v>
      </c>
      <c r="N65">
        <v>0.14666791508106336</v>
      </c>
      <c r="O65">
        <v>0.16296656298774753</v>
      </c>
      <c r="P65">
        <v>0.2690694229939361</v>
      </c>
      <c r="Q65">
        <v>8.5238113409275337E-3</v>
      </c>
      <c r="R65">
        <v>3.6577254093271894E-2</v>
      </c>
      <c r="S65">
        <v>1.7881190931308411E-2</v>
      </c>
      <c r="T65">
        <v>8.100000000000003E-3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0.23544474454548983</v>
      </c>
      <c r="AC65">
        <v>0.15291206863068466</v>
      </c>
      <c r="AD65">
        <v>0.1831237852206001</v>
      </c>
      <c r="AE65">
        <v>0.25506527265105428</v>
      </c>
      <c r="AF65">
        <v>2.6213457454235464E-2</v>
      </c>
      <c r="AG65">
        <v>1.8820374034011962</v>
      </c>
      <c r="AH65">
        <v>3.3123658103999993</v>
      </c>
      <c r="AI65">
        <v>3.3097847528527763E-2</v>
      </c>
      <c r="AJ65">
        <v>0</v>
      </c>
      <c r="AK65">
        <v>3.3390165870821478</v>
      </c>
      <c r="AL65">
        <v>0</v>
      </c>
      <c r="AM65">
        <v>7.8481625613950945E-2</v>
      </c>
      <c r="AN65">
        <v>3.509256224496772E-3</v>
      </c>
      <c r="AO65">
        <v>0</v>
      </c>
      <c r="AP65">
        <v>0</v>
      </c>
      <c r="AQ65">
        <v>0</v>
      </c>
      <c r="AR65">
        <v>0</v>
      </c>
      <c r="AS65">
        <v>0.15696324459791824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0.21844579999999994</v>
      </c>
      <c r="AZ65">
        <v>0.26806190000000002</v>
      </c>
      <c r="BA65">
        <v>0.17666820000000005</v>
      </c>
      <c r="BB65">
        <v>0.14417500000000003</v>
      </c>
      <c r="BC65">
        <v>60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69.269288123604468</v>
      </c>
      <c r="DN65">
        <v>2.2947927743521217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4.0043008739237884E-2</v>
      </c>
      <c r="L66">
        <v>0.27630631227123464</v>
      </c>
      <c r="M66">
        <v>0.13236554467439257</v>
      </c>
      <c r="N66">
        <v>0.14666791508106336</v>
      </c>
      <c r="O66">
        <v>0.16296656298774753</v>
      </c>
      <c r="P66">
        <v>0.2690694229939361</v>
      </c>
      <c r="Q66">
        <v>8.5238113409275337E-3</v>
      </c>
      <c r="R66">
        <v>3.6577254093271894E-2</v>
      </c>
      <c r="S66">
        <v>1.7881190931308411E-2</v>
      </c>
      <c r="T66">
        <v>8.100000000000003E-3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0.23544474454548983</v>
      </c>
      <c r="AC66">
        <v>0.15291206863068466</v>
      </c>
      <c r="AD66">
        <v>0.1831237852206001</v>
      </c>
      <c r="AE66">
        <v>0.25506527265105428</v>
      </c>
      <c r="AF66">
        <v>2.6213457454235464E-2</v>
      </c>
      <c r="AG66">
        <v>1.8820374034011962</v>
      </c>
      <c r="AH66">
        <v>3.3123658103999993</v>
      </c>
      <c r="AI66">
        <v>3.3097847528527763E-2</v>
      </c>
      <c r="AJ66">
        <v>0</v>
      </c>
      <c r="AK66">
        <v>3.3390165870821478</v>
      </c>
      <c r="AL66">
        <v>0</v>
      </c>
      <c r="AM66">
        <v>7.8481625613950945E-2</v>
      </c>
      <c r="AN66">
        <v>3.509256224496772E-3</v>
      </c>
      <c r="AO66">
        <v>0</v>
      </c>
      <c r="AP66">
        <v>0</v>
      </c>
      <c r="AQ66">
        <v>0</v>
      </c>
      <c r="AR66">
        <v>0</v>
      </c>
      <c r="AS66">
        <v>0.15696324459791824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0.21844579999999994</v>
      </c>
      <c r="AZ66">
        <v>0.26806190000000002</v>
      </c>
      <c r="BA66">
        <v>0.17666820000000005</v>
      </c>
      <c r="BB66">
        <v>0.14417500000000003</v>
      </c>
      <c r="BC66">
        <v>60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69.269290184021287</v>
      </c>
      <c r="DN66">
        <v>2.294792842442142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4.0140012257985053E-2</v>
      </c>
      <c r="L67">
        <v>0.27630631227123464</v>
      </c>
      <c r="M67">
        <v>0.13236554467439257</v>
      </c>
      <c r="N67">
        <v>0.14666791508106336</v>
      </c>
      <c r="O67">
        <v>0.16296656298774753</v>
      </c>
      <c r="P67">
        <v>0.2690694229939361</v>
      </c>
      <c r="Q67">
        <v>8.5238113409275337E-3</v>
      </c>
      <c r="R67">
        <v>3.6577254093271894E-2</v>
      </c>
      <c r="S67">
        <v>1.7881190931308411E-2</v>
      </c>
      <c r="T67">
        <v>8.100000000000003E-3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0.23544474454548983</v>
      </c>
      <c r="AC67">
        <v>0.15291206863068466</v>
      </c>
      <c r="AD67">
        <v>0.1831237852206001</v>
      </c>
      <c r="AE67">
        <v>0.25506527265105428</v>
      </c>
      <c r="AF67">
        <v>2.6213457454235464E-2</v>
      </c>
      <c r="AG67">
        <v>1.8820374034011962</v>
      </c>
      <c r="AH67">
        <v>3.3123658103999993</v>
      </c>
      <c r="AI67">
        <v>3.3097847528527763E-2</v>
      </c>
      <c r="AJ67">
        <v>0</v>
      </c>
      <c r="AK67">
        <v>3.3390165870821478</v>
      </c>
      <c r="AL67">
        <v>0</v>
      </c>
      <c r="AM67">
        <v>7.8481625613950945E-2</v>
      </c>
      <c r="AN67">
        <v>3.509256224496772E-3</v>
      </c>
      <c r="AO67">
        <v>0</v>
      </c>
      <c r="AP67">
        <v>0</v>
      </c>
      <c r="AQ67">
        <v>0</v>
      </c>
      <c r="AR67">
        <v>0</v>
      </c>
      <c r="AS67">
        <v>0.15696324459791824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0.21844579999999994</v>
      </c>
      <c r="AZ67">
        <v>0.26806190000000002</v>
      </c>
      <c r="BA67">
        <v>0.17666820000000005</v>
      </c>
      <c r="BB67">
        <v>0.14417500000000003</v>
      </c>
      <c r="BC67">
        <v>60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69.269384083360833</v>
      </c>
      <c r="DN67">
        <v>2.2947959466213375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4.0280229033331678E-2</v>
      </c>
      <c r="L68">
        <v>0.27630631227123464</v>
      </c>
      <c r="M68">
        <v>0.13236554467439257</v>
      </c>
      <c r="N68">
        <v>0.14666791508106336</v>
      </c>
      <c r="O68">
        <v>0.16296656298774753</v>
      </c>
      <c r="P68">
        <v>0.2690694229939361</v>
      </c>
      <c r="Q68">
        <v>8.5238113409275337E-3</v>
      </c>
      <c r="R68">
        <v>3.6577254093271894E-2</v>
      </c>
      <c r="S68">
        <v>1.7881190931308411E-2</v>
      </c>
      <c r="T68">
        <v>8.100000000000003E-3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0.23544474454548983</v>
      </c>
      <c r="AC68">
        <v>0.15291206863068466</v>
      </c>
      <c r="AD68">
        <v>0.1831237852206001</v>
      </c>
      <c r="AE68">
        <v>0.25506527265105428</v>
      </c>
      <c r="AF68">
        <v>2.6213457454235464E-2</v>
      </c>
      <c r="AG68">
        <v>1.8820374034011962</v>
      </c>
      <c r="AH68">
        <v>3.3123658103999993</v>
      </c>
      <c r="AI68">
        <v>3.3097847528527763E-2</v>
      </c>
      <c r="AJ68">
        <v>0</v>
      </c>
      <c r="AK68">
        <v>3.3390165870821478</v>
      </c>
      <c r="AL68">
        <v>0</v>
      </c>
      <c r="AM68">
        <v>7.8481625613950945E-2</v>
      </c>
      <c r="AN68">
        <v>3.509256224496772E-3</v>
      </c>
      <c r="AO68">
        <v>0</v>
      </c>
      <c r="AP68">
        <v>0</v>
      </c>
      <c r="AQ68">
        <v>0</v>
      </c>
      <c r="AR68">
        <v>0</v>
      </c>
      <c r="AS68">
        <v>0.15696324459791824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0.21844579999999994</v>
      </c>
      <c r="AZ68">
        <v>0.26806190000000002</v>
      </c>
      <c r="BA68">
        <v>0.17666820000000005</v>
      </c>
      <c r="BB68">
        <v>0.14417500000000003</v>
      </c>
      <c r="BC68">
        <v>55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64.429519813238642</v>
      </c>
      <c r="DN68">
        <v>2.1348004335188704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4.0319777808845145E-2</v>
      </c>
      <c r="L69">
        <v>0.29792798511803648</v>
      </c>
      <c r="M69">
        <v>0.13236554467439257</v>
      </c>
      <c r="N69">
        <v>0.14666791508106336</v>
      </c>
      <c r="O69">
        <v>0.16296656298774753</v>
      </c>
      <c r="P69">
        <v>0.2690694229939361</v>
      </c>
      <c r="Q69">
        <v>8.5238113409275337E-3</v>
      </c>
      <c r="R69">
        <v>3.6577254093271894E-2</v>
      </c>
      <c r="S69">
        <v>1.7870713245515035E-2</v>
      </c>
      <c r="T69">
        <v>8.100000000000003E-3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0.23544474454548983</v>
      </c>
      <c r="AC69">
        <v>0.15291206863068466</v>
      </c>
      <c r="AD69">
        <v>0.1831237852206001</v>
      </c>
      <c r="AE69">
        <v>0.25506527265105428</v>
      </c>
      <c r="AF69">
        <v>3.4951280848588187E-2</v>
      </c>
      <c r="AG69">
        <v>1.8820374034011962</v>
      </c>
      <c r="AH69">
        <v>3.3123658103999993</v>
      </c>
      <c r="AI69">
        <v>9.9293552471472257E-2</v>
      </c>
      <c r="AJ69">
        <v>0</v>
      </c>
      <c r="AK69">
        <v>3.3390165870821478</v>
      </c>
      <c r="AL69">
        <v>0</v>
      </c>
      <c r="AM69">
        <v>7.8481625613950945E-2</v>
      </c>
      <c r="AN69">
        <v>3.509256224496772E-3</v>
      </c>
      <c r="AO69">
        <v>0</v>
      </c>
      <c r="AP69">
        <v>0</v>
      </c>
      <c r="AQ69">
        <v>0</v>
      </c>
      <c r="AR69">
        <v>0</v>
      </c>
      <c r="AS69">
        <v>0.15696324459791824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0.21844579999999994</v>
      </c>
      <c r="AZ69">
        <v>0.26806190000000002</v>
      </c>
      <c r="BA69">
        <v>0.17666820000000005</v>
      </c>
      <c r="BB69">
        <v>0.14417500000000003</v>
      </c>
      <c r="BC69">
        <v>52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61.623013385289063</v>
      </c>
      <c r="DN69">
        <v>2.0378911337422716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4.0319777808845145E-2</v>
      </c>
      <c r="L70">
        <v>0.30513520940030359</v>
      </c>
      <c r="M70">
        <v>0.13236554467439257</v>
      </c>
      <c r="N70">
        <v>0.14666791508106336</v>
      </c>
      <c r="O70">
        <v>0.16296656298774753</v>
      </c>
      <c r="P70">
        <v>0.2690694229939361</v>
      </c>
      <c r="Q70">
        <v>8.5238113409275337E-3</v>
      </c>
      <c r="R70">
        <v>3.6577254093271894E-2</v>
      </c>
      <c r="S70">
        <v>1.7870713245515035E-2</v>
      </c>
      <c r="T70">
        <v>8.100000000000003E-3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0.23544474454548983</v>
      </c>
      <c r="AC70">
        <v>0.15291206863068466</v>
      </c>
      <c r="AD70">
        <v>0.1831237852206001</v>
      </c>
      <c r="AE70">
        <v>0.25506527265105428</v>
      </c>
      <c r="AF70">
        <v>3.4951280848588187E-2</v>
      </c>
      <c r="AG70">
        <v>1.8820374034011962</v>
      </c>
      <c r="AH70">
        <v>3.3123658103999993</v>
      </c>
      <c r="AI70">
        <v>9.9293552471472257E-2</v>
      </c>
      <c r="AJ70">
        <v>0</v>
      </c>
      <c r="AK70">
        <v>3.3390165870821478</v>
      </c>
      <c r="AL70">
        <v>0</v>
      </c>
      <c r="AM70">
        <v>7.8481625613950945E-2</v>
      </c>
      <c r="AN70">
        <v>3.509256224496772E-3</v>
      </c>
      <c r="AO70">
        <v>0</v>
      </c>
      <c r="AP70">
        <v>0</v>
      </c>
      <c r="AQ70">
        <v>0</v>
      </c>
      <c r="AR70">
        <v>0</v>
      </c>
      <c r="AS70">
        <v>0.15696324459791824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0.21844579999999994</v>
      </c>
      <c r="AZ70">
        <v>0.26806190000000002</v>
      </c>
      <c r="BA70">
        <v>0.17666820000000005</v>
      </c>
      <c r="BB70">
        <v>0.14417500000000003</v>
      </c>
      <c r="BC70">
        <v>48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57.749989978394296</v>
      </c>
      <c r="DN70">
        <v>1.9181217649193067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4.031581193870433E-2</v>
      </c>
      <c r="L71">
        <v>0.31234243368257086</v>
      </c>
      <c r="M71">
        <v>0.13236554467439257</v>
      </c>
      <c r="N71">
        <v>0.14666791508106336</v>
      </c>
      <c r="O71">
        <v>0.16296656298774753</v>
      </c>
      <c r="P71">
        <v>0.2690694229939361</v>
      </c>
      <c r="Q71">
        <v>8.5238113409275337E-3</v>
      </c>
      <c r="R71">
        <v>3.6577254093271894E-2</v>
      </c>
      <c r="S71">
        <v>1.7870713245515035E-2</v>
      </c>
      <c r="T71">
        <v>8.100000000000003E-3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0.23544474454548983</v>
      </c>
      <c r="AC71">
        <v>0.15291206863068466</v>
      </c>
      <c r="AD71">
        <v>0.1831237852206001</v>
      </c>
      <c r="AE71">
        <v>0.25506527265105428</v>
      </c>
      <c r="AF71">
        <v>3.4951280848588187E-2</v>
      </c>
      <c r="AG71">
        <v>1.8820374034011962</v>
      </c>
      <c r="AH71">
        <v>3.3123658103999993</v>
      </c>
      <c r="AI71">
        <v>9.9293552471472257E-2</v>
      </c>
      <c r="AJ71">
        <v>0</v>
      </c>
      <c r="AK71">
        <v>3.3390165870821478</v>
      </c>
      <c r="AL71">
        <v>0</v>
      </c>
      <c r="AM71">
        <v>7.8481625613950945E-2</v>
      </c>
      <c r="AN71">
        <v>3.509256224496772E-3</v>
      </c>
      <c r="AO71">
        <v>0</v>
      </c>
      <c r="AP71">
        <v>0</v>
      </c>
      <c r="AQ71">
        <v>0</v>
      </c>
      <c r="AR71">
        <v>0</v>
      </c>
      <c r="AS71">
        <v>0.15696324459791824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0.21844579999999994</v>
      </c>
      <c r="AZ71">
        <v>0.26806190000000002</v>
      </c>
      <c r="BA71">
        <v>0.17666820000000005</v>
      </c>
      <c r="BB71">
        <v>0.14417500000000003</v>
      </c>
      <c r="BC71">
        <v>69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78.08696273263115</v>
      </c>
      <c r="DN71">
        <v>2.5883522690945719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4.031581193870433E-2</v>
      </c>
      <c r="L72">
        <v>0.31234243368257086</v>
      </c>
      <c r="M72">
        <v>0.13236554467439257</v>
      </c>
      <c r="N72">
        <v>0.14666791508106336</v>
      </c>
      <c r="O72">
        <v>0.16296656298774753</v>
      </c>
      <c r="P72">
        <v>0.2690694229939361</v>
      </c>
      <c r="Q72">
        <v>8.5238113409275337E-3</v>
      </c>
      <c r="R72">
        <v>3.6577254093271894E-2</v>
      </c>
      <c r="S72">
        <v>1.7870713245515035E-2</v>
      </c>
      <c r="T72">
        <v>8.100000000000003E-3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0.23544474454548983</v>
      </c>
      <c r="AC72">
        <v>0.15291206863068466</v>
      </c>
      <c r="AD72">
        <v>0.1831237852206001</v>
      </c>
      <c r="AE72">
        <v>0.25506527265105428</v>
      </c>
      <c r="AF72">
        <v>3.4951280848588187E-2</v>
      </c>
      <c r="AG72">
        <v>1.8820374034011962</v>
      </c>
      <c r="AH72">
        <v>3.3123658103999993</v>
      </c>
      <c r="AI72">
        <v>9.9293552471472257E-2</v>
      </c>
      <c r="AJ72">
        <v>0</v>
      </c>
      <c r="AK72">
        <v>3.3390165870821478</v>
      </c>
      <c r="AL72">
        <v>0</v>
      </c>
      <c r="AM72">
        <v>7.8481625613950945E-2</v>
      </c>
      <c r="AN72">
        <v>3.509256224496772E-3</v>
      </c>
      <c r="AO72">
        <v>0</v>
      </c>
      <c r="AP72">
        <v>0</v>
      </c>
      <c r="AQ72">
        <v>0</v>
      </c>
      <c r="AR72">
        <v>0</v>
      </c>
      <c r="AS72">
        <v>0.15696324459791824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0.21844579999999994</v>
      </c>
      <c r="AZ72">
        <v>0.26806190000000002</v>
      </c>
      <c r="BA72">
        <v>0.17666820000000005</v>
      </c>
      <c r="BB72">
        <v>0.14417500000000003</v>
      </c>
      <c r="BC72">
        <v>64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73.246962732631147</v>
      </c>
      <c r="DN72">
        <v>2.4283522690945754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4.031581193870433E-2</v>
      </c>
      <c r="L73">
        <v>0.31234243368257086</v>
      </c>
      <c r="M73">
        <v>0.13236554467439257</v>
      </c>
      <c r="N73">
        <v>0.14666791508106336</v>
      </c>
      <c r="O73">
        <v>0.16296656298774753</v>
      </c>
      <c r="P73">
        <v>0.2690694229939361</v>
      </c>
      <c r="Q73">
        <v>8.5238113409275337E-3</v>
      </c>
      <c r="R73">
        <v>3.6577254093271894E-2</v>
      </c>
      <c r="S73">
        <v>1.7870713245515035E-2</v>
      </c>
      <c r="T73">
        <v>8.100000000000003E-3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0.23544474454548983</v>
      </c>
      <c r="AC73">
        <v>0.15291206863068466</v>
      </c>
      <c r="AD73">
        <v>0.1831237852206001</v>
      </c>
      <c r="AE73">
        <v>0.25506527265105428</v>
      </c>
      <c r="AF73">
        <v>3.4951280848588187E-2</v>
      </c>
      <c r="AG73">
        <v>1.8820374034011962</v>
      </c>
      <c r="AH73">
        <v>3.3123658103999993</v>
      </c>
      <c r="AI73">
        <v>9.9293552471472257E-2</v>
      </c>
      <c r="AJ73">
        <v>0</v>
      </c>
      <c r="AK73">
        <v>3.3390165870821478</v>
      </c>
      <c r="AL73">
        <v>0</v>
      </c>
      <c r="AM73">
        <v>7.8481625613950945E-2</v>
      </c>
      <c r="AN73">
        <v>3.5754721408754265E-3</v>
      </c>
      <c r="AO73">
        <v>0</v>
      </c>
      <c r="AP73">
        <v>0</v>
      </c>
      <c r="AQ73">
        <v>0</v>
      </c>
      <c r="AR73">
        <v>0</v>
      </c>
      <c r="AS73">
        <v>0.15696324459791824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0.21844579999999994</v>
      </c>
      <c r="AZ73">
        <v>0.26806190000000002</v>
      </c>
      <c r="BA73">
        <v>0.17666820000000005</v>
      </c>
      <c r="BB73">
        <v>0.14417500000000003</v>
      </c>
      <c r="BC73">
        <v>61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70.347026811358504</v>
      </c>
      <c r="DN73">
        <v>2.3283544062836112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4.031581193870433E-2</v>
      </c>
      <c r="L74">
        <v>0.29792798511803648</v>
      </c>
      <c r="M74">
        <v>0.13236554467439257</v>
      </c>
      <c r="N74">
        <v>0.14666791508106336</v>
      </c>
      <c r="O74">
        <v>0.16296656298774753</v>
      </c>
      <c r="P74">
        <v>0.2690694229939361</v>
      </c>
      <c r="Q74">
        <v>8.5238113409275337E-3</v>
      </c>
      <c r="R74">
        <v>3.6577254093271894E-2</v>
      </c>
      <c r="S74">
        <v>1.7870713245515035E-2</v>
      </c>
      <c r="T74">
        <v>8.100000000000003E-3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0.23544474454548983</v>
      </c>
      <c r="AC74">
        <v>0.15291206863068466</v>
      </c>
      <c r="AD74">
        <v>0.1831237852206001</v>
      </c>
      <c r="AE74">
        <v>0.25506527265105428</v>
      </c>
      <c r="AF74">
        <v>3.4951280848588187E-2</v>
      </c>
      <c r="AG74">
        <v>1.8820374034011962</v>
      </c>
      <c r="AH74">
        <v>3.3123658103999993</v>
      </c>
      <c r="AI74">
        <v>9.9293552471472257E-2</v>
      </c>
      <c r="AJ74">
        <v>0</v>
      </c>
      <c r="AK74">
        <v>3.3390165870821478</v>
      </c>
      <c r="AL74">
        <v>0</v>
      </c>
      <c r="AM74">
        <v>7.8481625613950945E-2</v>
      </c>
      <c r="AN74">
        <v>3.5754721408754265E-3</v>
      </c>
      <c r="AO74">
        <v>0</v>
      </c>
      <c r="AP74">
        <v>0</v>
      </c>
      <c r="AQ74">
        <v>0</v>
      </c>
      <c r="AR74">
        <v>0</v>
      </c>
      <c r="AS74">
        <v>0.15696324459791824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0.21844579999999994</v>
      </c>
      <c r="AZ74">
        <v>0.26806190000000002</v>
      </c>
      <c r="BA74">
        <v>0.17666820000000005</v>
      </c>
      <c r="BB74">
        <v>0.14417500000000003</v>
      </c>
      <c r="BC74">
        <v>58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67.423073625148035</v>
      </c>
      <c r="DN74">
        <v>2.2378931439295426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4.031581193870433E-2</v>
      </c>
      <c r="L75">
        <v>0.21994188900522624</v>
      </c>
      <c r="M75">
        <v>0.13236554467439257</v>
      </c>
      <c r="N75">
        <v>0.14666791508106336</v>
      </c>
      <c r="O75">
        <v>0.16296656298774753</v>
      </c>
      <c r="P75">
        <v>0.2690694229939361</v>
      </c>
      <c r="Q75">
        <v>8.5238113409275337E-3</v>
      </c>
      <c r="R75">
        <v>3.6577254093271894E-2</v>
      </c>
      <c r="S75">
        <v>1.7870713245515035E-2</v>
      </c>
      <c r="T75">
        <v>8.100000000000003E-3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0.23544474454548983</v>
      </c>
      <c r="AC75">
        <v>0.15291206863068466</v>
      </c>
      <c r="AD75">
        <v>0.1831237852206001</v>
      </c>
      <c r="AE75">
        <v>0.25506527265105428</v>
      </c>
      <c r="AF75">
        <v>3.4951280848588187E-2</v>
      </c>
      <c r="AG75">
        <v>1.8820374034011962</v>
      </c>
      <c r="AH75">
        <v>3.3123658103999993</v>
      </c>
      <c r="AI75">
        <v>3.3097847528527763E-2</v>
      </c>
      <c r="AJ75">
        <v>0</v>
      </c>
      <c r="AK75">
        <v>3.3390165870821478</v>
      </c>
      <c r="AL75">
        <v>0</v>
      </c>
      <c r="AM75">
        <v>7.8481625613950945E-2</v>
      </c>
      <c r="AN75">
        <v>3.5754721408754265E-3</v>
      </c>
      <c r="AO75">
        <v>0</v>
      </c>
      <c r="AP75">
        <v>0</v>
      </c>
      <c r="AQ75">
        <v>5.9417171071359201E-2</v>
      </c>
      <c r="AR75">
        <v>0</v>
      </c>
      <c r="AS75">
        <v>0.15696324459791824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0.21844579999999994</v>
      </c>
      <c r="AZ75">
        <v>0.26806190000000002</v>
      </c>
      <c r="BA75">
        <v>0.17666820000000005</v>
      </c>
      <c r="BB75">
        <v>0.14417500000000003</v>
      </c>
      <c r="BC75">
        <v>55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64.441021467750033</v>
      </c>
      <c r="DN75">
        <v>2.1351806713431376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4.031581193870433E-2</v>
      </c>
      <c r="L76">
        <v>0.20783768158969596</v>
      </c>
      <c r="M76">
        <v>0.13236554467439257</v>
      </c>
      <c r="N76">
        <v>0.14666791508106336</v>
      </c>
      <c r="O76">
        <v>0.16296656298774753</v>
      </c>
      <c r="P76">
        <v>0.2690694229939361</v>
      </c>
      <c r="Q76">
        <v>8.5238113409275337E-3</v>
      </c>
      <c r="R76">
        <v>3.6577254093271894E-2</v>
      </c>
      <c r="S76">
        <v>1.7870713245515035E-2</v>
      </c>
      <c r="T76">
        <v>8.100000000000003E-3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0.23544474454548983</v>
      </c>
      <c r="AC76">
        <v>0.15291206863068466</v>
      </c>
      <c r="AD76">
        <v>0.1831237852206001</v>
      </c>
      <c r="AE76">
        <v>0.25506527265105428</v>
      </c>
      <c r="AF76">
        <v>3.4951280848588187E-2</v>
      </c>
      <c r="AG76">
        <v>1.8820374034011962</v>
      </c>
      <c r="AH76">
        <v>3.3123658103999993</v>
      </c>
      <c r="AI76">
        <v>3.3097847528527763E-2</v>
      </c>
      <c r="AJ76">
        <v>0</v>
      </c>
      <c r="AK76">
        <v>3.3390165870821478</v>
      </c>
      <c r="AL76">
        <v>0</v>
      </c>
      <c r="AM76">
        <v>7.8481625613950945E-2</v>
      </c>
      <c r="AN76">
        <v>3.5754721408754265E-3</v>
      </c>
      <c r="AO76">
        <v>0</v>
      </c>
      <c r="AP76">
        <v>0</v>
      </c>
      <c r="AQ76">
        <v>0.11883435511282578</v>
      </c>
      <c r="AR76">
        <v>0</v>
      </c>
      <c r="AS76">
        <v>0.15696324459791824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0.21844579999999994</v>
      </c>
      <c r="AZ76">
        <v>0.26806190000000002</v>
      </c>
      <c r="BA76">
        <v>0.17666820000000005</v>
      </c>
      <c r="BB76">
        <v>0.14417500000000003</v>
      </c>
      <c r="BC76">
        <v>52.999999999999993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62.546820426449287</v>
      </c>
      <c r="DN76">
        <v>2.0766946892698148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4.031581193870433E-2</v>
      </c>
      <c r="L77">
        <v>0.23306296657763131</v>
      </c>
      <c r="M77">
        <v>0.13236554467439257</v>
      </c>
      <c r="N77">
        <v>0.14666791508106336</v>
      </c>
      <c r="O77">
        <v>0.16296656298774753</v>
      </c>
      <c r="P77">
        <v>0.2690694229939361</v>
      </c>
      <c r="Q77">
        <v>8.5238113409275337E-3</v>
      </c>
      <c r="R77">
        <v>3.6577254093271894E-2</v>
      </c>
      <c r="S77">
        <v>1.7881190931308411E-2</v>
      </c>
      <c r="T77">
        <v>8.100000000000003E-3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0.23544474454548983</v>
      </c>
      <c r="AC77">
        <v>0.15291206863068466</v>
      </c>
      <c r="AD77">
        <v>0.1831237852206001</v>
      </c>
      <c r="AE77">
        <v>0.25506527265105428</v>
      </c>
      <c r="AF77">
        <v>3.4951280848588187E-2</v>
      </c>
      <c r="AG77">
        <v>1.8820374034011962</v>
      </c>
      <c r="AH77">
        <v>3.3123658103999993</v>
      </c>
      <c r="AI77">
        <v>5.2956557034233319E-2</v>
      </c>
      <c r="AJ77">
        <v>0</v>
      </c>
      <c r="AK77">
        <v>3.3390165870821478</v>
      </c>
      <c r="AL77">
        <v>0</v>
      </c>
      <c r="AM77">
        <v>7.8481625613950945E-2</v>
      </c>
      <c r="AN77">
        <v>3.5754721408754265E-3</v>
      </c>
      <c r="AO77">
        <v>0</v>
      </c>
      <c r="AP77">
        <v>0</v>
      </c>
      <c r="AQ77">
        <v>0.17825152618418497</v>
      </c>
      <c r="AR77">
        <v>0</v>
      </c>
      <c r="AS77">
        <v>0.15696324459791824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0.21844579999999994</v>
      </c>
      <c r="AZ77">
        <v>0.26806190000000002</v>
      </c>
      <c r="BA77">
        <v>0.17666820000000005</v>
      </c>
      <c r="BB77">
        <v>0.14417500000000003</v>
      </c>
      <c r="BC77">
        <v>50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59.747987701488306</v>
      </c>
      <c r="DN77">
        <v>1.9800390574815989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4.031581193870433E-2</v>
      </c>
      <c r="L78">
        <v>0.22585574229536401</v>
      </c>
      <c r="M78">
        <v>0.13236554467439257</v>
      </c>
      <c r="N78">
        <v>0.14666791508106336</v>
      </c>
      <c r="O78">
        <v>0.16296656298774753</v>
      </c>
      <c r="P78">
        <v>0.2690694229939361</v>
      </c>
      <c r="Q78">
        <v>8.5238113409275337E-3</v>
      </c>
      <c r="R78">
        <v>3.6577254093271894E-2</v>
      </c>
      <c r="S78">
        <v>1.7881190931308411E-2</v>
      </c>
      <c r="T78">
        <v>8.100000000000003E-3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0.23544474454548983</v>
      </c>
      <c r="AC78">
        <v>0.15291206863068466</v>
      </c>
      <c r="AD78">
        <v>0.1831237852206001</v>
      </c>
      <c r="AE78">
        <v>0.25506527265105428</v>
      </c>
      <c r="AF78">
        <v>3.4951280848588187E-2</v>
      </c>
      <c r="AG78">
        <v>1.8820374034011962</v>
      </c>
      <c r="AH78">
        <v>3.3123658103999993</v>
      </c>
      <c r="AI78">
        <v>7.2815266539938861E-2</v>
      </c>
      <c r="AJ78">
        <v>0</v>
      </c>
      <c r="AK78">
        <v>3.3390165870821478</v>
      </c>
      <c r="AL78">
        <v>0</v>
      </c>
      <c r="AM78">
        <v>7.8481625613950945E-2</v>
      </c>
      <c r="AN78">
        <v>3.5754721408754265E-3</v>
      </c>
      <c r="AO78">
        <v>0</v>
      </c>
      <c r="AP78">
        <v>0</v>
      </c>
      <c r="AQ78">
        <v>0.23766870374059793</v>
      </c>
      <c r="AR78">
        <v>0</v>
      </c>
      <c r="AS78">
        <v>0.15696324459791824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0.21844579999999994</v>
      </c>
      <c r="AZ78">
        <v>0.26806190000000002</v>
      </c>
      <c r="BA78">
        <v>0.17666820000000005</v>
      </c>
      <c r="BB78">
        <v>0.14417500000000003</v>
      </c>
      <c r="BC78">
        <v>47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56.917750162774944</v>
      </c>
      <c r="DN78">
        <v>1.8823452589748155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4.031581193870433E-2</v>
      </c>
      <c r="L79">
        <v>0.22585574229536401</v>
      </c>
      <c r="M79">
        <v>0.13236554467439257</v>
      </c>
      <c r="N79">
        <v>0.14666791508106336</v>
      </c>
      <c r="O79">
        <v>0.16296656298774753</v>
      </c>
      <c r="P79">
        <v>0.2690694229939361</v>
      </c>
      <c r="Q79">
        <v>8.5238113409275337E-3</v>
      </c>
      <c r="R79">
        <v>3.6577254093271894E-2</v>
      </c>
      <c r="S79">
        <v>1.7881190931308411E-2</v>
      </c>
      <c r="T79">
        <v>8.100000000000003E-3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0.23544474454548983</v>
      </c>
      <c r="AC79">
        <v>0.15886968098829377</v>
      </c>
      <c r="AD79">
        <v>0.1831237852206001</v>
      </c>
      <c r="AE79">
        <v>0.25506527265105428</v>
      </c>
      <c r="AF79">
        <v>3.7135733514970688E-2</v>
      </c>
      <c r="AG79">
        <v>1.8820374034011962</v>
      </c>
      <c r="AH79">
        <v>3.3503093243999995</v>
      </c>
      <c r="AI79">
        <v>0.34008702692015813</v>
      </c>
      <c r="AJ79">
        <v>0</v>
      </c>
      <c r="AK79">
        <v>3.3390165870821478</v>
      </c>
      <c r="AL79">
        <v>0</v>
      </c>
      <c r="AM79">
        <v>7.8481625613950945E-2</v>
      </c>
      <c r="AN79">
        <v>3.5754721408754265E-3</v>
      </c>
      <c r="AO79">
        <v>0</v>
      </c>
      <c r="AP79">
        <v>0</v>
      </c>
      <c r="AQ79">
        <v>0.24116382992478286</v>
      </c>
      <c r="AR79">
        <v>0</v>
      </c>
      <c r="AS79">
        <v>0.15696324459791824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0.26806190000000002</v>
      </c>
      <c r="BA79">
        <v>0.18130679999999999</v>
      </c>
      <c r="BB79">
        <v>0.14417500000000003</v>
      </c>
      <c r="BC79">
        <v>46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56.264079860922358</v>
      </c>
      <c r="DN79">
        <v>1.8628023264157962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4.031581193870433E-2</v>
      </c>
      <c r="L80">
        <v>0.22585574229536401</v>
      </c>
      <c r="M80">
        <v>0.13236554467439257</v>
      </c>
      <c r="N80">
        <v>0.14666791508106336</v>
      </c>
      <c r="O80">
        <v>0.16296656298774753</v>
      </c>
      <c r="P80">
        <v>0.2690694229939361</v>
      </c>
      <c r="Q80">
        <v>8.5238113409275337E-3</v>
      </c>
      <c r="R80">
        <v>3.6577254093271894E-2</v>
      </c>
      <c r="S80">
        <v>1.7881190931308411E-2</v>
      </c>
      <c r="T80">
        <v>8.100000000000003E-3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0.23544474454548983</v>
      </c>
      <c r="AC80">
        <v>0.15886968098829377</v>
      </c>
      <c r="AD80">
        <v>0.1831237852206001</v>
      </c>
      <c r="AE80">
        <v>0.25506527265105428</v>
      </c>
      <c r="AF80">
        <v>3.7135733514970688E-2</v>
      </c>
      <c r="AG80">
        <v>1.8820374034011962</v>
      </c>
      <c r="AH80">
        <v>3.3503093243999995</v>
      </c>
      <c r="AI80">
        <v>0.34008702692015813</v>
      </c>
      <c r="AJ80">
        <v>0</v>
      </c>
      <c r="AK80">
        <v>3.3390165870821478</v>
      </c>
      <c r="AL80">
        <v>0</v>
      </c>
      <c r="AM80">
        <v>7.8481625613950945E-2</v>
      </c>
      <c r="AN80">
        <v>3.5754721408754265E-3</v>
      </c>
      <c r="AO80">
        <v>0</v>
      </c>
      <c r="AP80">
        <v>0</v>
      </c>
      <c r="AQ80">
        <v>0.24116382992478286</v>
      </c>
      <c r="AR80">
        <v>0</v>
      </c>
      <c r="AS80">
        <v>0.15696324459791824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0.26806190000000002</v>
      </c>
      <c r="BA80">
        <v>0.18130679999999999</v>
      </c>
      <c r="BB80">
        <v>0.14417500000000003</v>
      </c>
      <c r="BC80">
        <v>45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55.294079860922359</v>
      </c>
      <c r="DN80">
        <v>1.8328023264157951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3.9938509128269212E-2</v>
      </c>
      <c r="L81">
        <v>0.26909908798896753</v>
      </c>
      <c r="M81">
        <v>0.13236554467439257</v>
      </c>
      <c r="N81">
        <v>0.14666791508106336</v>
      </c>
      <c r="O81">
        <v>0.16296656298774753</v>
      </c>
      <c r="P81">
        <v>0.2690694229939361</v>
      </c>
      <c r="Q81">
        <v>8.5238113409275337E-3</v>
      </c>
      <c r="R81">
        <v>3.6577254093271894E-2</v>
      </c>
      <c r="S81">
        <v>1.7489384684129427E-2</v>
      </c>
      <c r="T81">
        <v>8.100000000000003E-3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0.23544474454548983</v>
      </c>
      <c r="AC81">
        <v>0.15886968098829377</v>
      </c>
      <c r="AD81">
        <v>0.1831237852206001</v>
      </c>
      <c r="AE81">
        <v>0.25506527265105428</v>
      </c>
      <c r="AF81">
        <v>3.7135733514970688E-2</v>
      </c>
      <c r="AG81">
        <v>1.8820374034011962</v>
      </c>
      <c r="AH81">
        <v>3.3503093243999995</v>
      </c>
      <c r="AI81">
        <v>0.34008702692015813</v>
      </c>
      <c r="AJ81">
        <v>0</v>
      </c>
      <c r="AK81">
        <v>3.3390165870821478</v>
      </c>
      <c r="AL81">
        <v>0</v>
      </c>
      <c r="AM81">
        <v>7.8481625613950945E-2</v>
      </c>
      <c r="AN81">
        <v>3.5754721408754265E-3</v>
      </c>
      <c r="AO81">
        <v>0</v>
      </c>
      <c r="AP81">
        <v>0</v>
      </c>
      <c r="AQ81">
        <v>0.24116382992478286</v>
      </c>
      <c r="AR81">
        <v>0</v>
      </c>
      <c r="AS81">
        <v>0.15696324459791824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0.26806190000000002</v>
      </c>
      <c r="BA81">
        <v>0.18130679999999999</v>
      </c>
      <c r="BB81">
        <v>0.14417500000000003</v>
      </c>
      <c r="BC81">
        <v>45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55.335194837657944</v>
      </c>
      <c r="DN81">
        <v>1.834161586316196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3.9938509128269212E-2</v>
      </c>
      <c r="L82">
        <v>0.26909908798896753</v>
      </c>
      <c r="M82">
        <v>0.13236554467439257</v>
      </c>
      <c r="N82">
        <v>0.14666791508106336</v>
      </c>
      <c r="O82">
        <v>0.16296656298774753</v>
      </c>
      <c r="P82">
        <v>0.2690694229939361</v>
      </c>
      <c r="Q82">
        <v>8.5238113409275337E-3</v>
      </c>
      <c r="R82">
        <v>3.6577254093271894E-2</v>
      </c>
      <c r="S82">
        <v>1.7489384684129427E-2</v>
      </c>
      <c r="T82">
        <v>8.100000000000003E-3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0.23544474454548983</v>
      </c>
      <c r="AC82">
        <v>0.15886968098829377</v>
      </c>
      <c r="AD82">
        <v>0.1831237852206001</v>
      </c>
      <c r="AE82">
        <v>0.25506527265105428</v>
      </c>
      <c r="AF82">
        <v>3.7135733514970688E-2</v>
      </c>
      <c r="AG82">
        <v>1.8820374034011962</v>
      </c>
      <c r="AH82">
        <v>3.3503093243999995</v>
      </c>
      <c r="AI82">
        <v>0.34008702692015813</v>
      </c>
      <c r="AJ82">
        <v>0</v>
      </c>
      <c r="AK82">
        <v>3.3390165870821478</v>
      </c>
      <c r="AL82">
        <v>0</v>
      </c>
      <c r="AM82">
        <v>7.8481625613950945E-2</v>
      </c>
      <c r="AN82">
        <v>3.5754721408754265E-3</v>
      </c>
      <c r="AO82">
        <v>0</v>
      </c>
      <c r="AP82">
        <v>0</v>
      </c>
      <c r="AQ82">
        <v>0.24116382992478286</v>
      </c>
      <c r="AR82">
        <v>0</v>
      </c>
      <c r="AS82">
        <v>0.15696324459791824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0.26806190000000002</v>
      </c>
      <c r="BA82">
        <v>0.18130679999999999</v>
      </c>
      <c r="BB82">
        <v>0.14417500000000003</v>
      </c>
      <c r="BC82">
        <v>43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53.39519483765794</v>
      </c>
      <c r="DN82">
        <v>1.7741615863162008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3.9856759054732072E-2</v>
      </c>
      <c r="L83">
        <v>0.25468463942443298</v>
      </c>
      <c r="M83">
        <v>0.13236554467439257</v>
      </c>
      <c r="N83">
        <v>0.14666791508106336</v>
      </c>
      <c r="O83">
        <v>0.16296656298774753</v>
      </c>
      <c r="P83">
        <v>0.2690694229939361</v>
      </c>
      <c r="Q83">
        <v>8.5238113409275337E-3</v>
      </c>
      <c r="R83">
        <v>4.5353983926723303E-2</v>
      </c>
      <c r="S83">
        <v>1.6903828094938844E-2</v>
      </c>
      <c r="T83">
        <v>8.100000000000003E-3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0.23544474454548983</v>
      </c>
      <c r="AC83">
        <v>0.15886968098829377</v>
      </c>
      <c r="AD83">
        <v>0.1831237852206001</v>
      </c>
      <c r="AE83">
        <v>0.25506527265105428</v>
      </c>
      <c r="AF83">
        <v>3.7135733514970688E-2</v>
      </c>
      <c r="AG83">
        <v>1.8820374034011962</v>
      </c>
      <c r="AH83">
        <v>3.3503093243999995</v>
      </c>
      <c r="AI83">
        <v>0.34008702692015813</v>
      </c>
      <c r="AJ83">
        <v>0</v>
      </c>
      <c r="AK83">
        <v>3.3390165870821478</v>
      </c>
      <c r="AL83">
        <v>0</v>
      </c>
      <c r="AM83">
        <v>7.8481625613950945E-2</v>
      </c>
      <c r="AN83">
        <v>3.5754721408754265E-3</v>
      </c>
      <c r="AO83">
        <v>0</v>
      </c>
      <c r="AP83">
        <v>0</v>
      </c>
      <c r="AQ83">
        <v>0.24116382992478286</v>
      </c>
      <c r="AR83">
        <v>0</v>
      </c>
      <c r="AS83">
        <v>0.15696324459791824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0.26806190000000002</v>
      </c>
      <c r="BA83">
        <v>0.18130679999999999</v>
      </c>
      <c r="BB83">
        <v>0.14417500000000003</v>
      </c>
      <c r="BC83">
        <v>63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72.749091448060355</v>
      </c>
      <c r="DN83">
        <v>2.4139599505199842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3.9800374114574009E-2</v>
      </c>
      <c r="L84">
        <v>0.25468463942443298</v>
      </c>
      <c r="M84">
        <v>0.13236554467439257</v>
      </c>
      <c r="N84">
        <v>0.14666791508106336</v>
      </c>
      <c r="O84">
        <v>0.16296656298774753</v>
      </c>
      <c r="P84">
        <v>0.2690694229939361</v>
      </c>
      <c r="Q84">
        <v>8.5238113409275337E-3</v>
      </c>
      <c r="R84">
        <v>4.5353983926723303E-2</v>
      </c>
      <c r="S84">
        <v>1.6903828094938844E-2</v>
      </c>
      <c r="T84">
        <v>8.100000000000003E-3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0.23544474454548983</v>
      </c>
      <c r="AC84">
        <v>0.15886968098829377</v>
      </c>
      <c r="AD84">
        <v>0.1831237852206001</v>
      </c>
      <c r="AE84">
        <v>0.25506527265105428</v>
      </c>
      <c r="AF84">
        <v>3.7135733514970688E-2</v>
      </c>
      <c r="AG84">
        <v>1.8820374034011962</v>
      </c>
      <c r="AH84">
        <v>3.3503093243999995</v>
      </c>
      <c r="AI84">
        <v>0.34008702692015813</v>
      </c>
      <c r="AJ84">
        <v>0</v>
      </c>
      <c r="AK84">
        <v>3.3390165870821478</v>
      </c>
      <c r="AL84">
        <v>0</v>
      </c>
      <c r="AM84">
        <v>7.8481625613950945E-2</v>
      </c>
      <c r="AN84">
        <v>3.5754721408754265E-3</v>
      </c>
      <c r="AO84">
        <v>0</v>
      </c>
      <c r="AP84">
        <v>0</v>
      </c>
      <c r="AQ84">
        <v>0.24116382992478286</v>
      </c>
      <c r="AR84">
        <v>0</v>
      </c>
      <c r="AS84">
        <v>0.15696324459791824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0.26806190000000002</v>
      </c>
      <c r="BA84">
        <v>0.18130679999999999</v>
      </c>
      <c r="BB84">
        <v>0.14417500000000003</v>
      </c>
      <c r="BC84">
        <v>61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70.819036867612439</v>
      </c>
      <c r="DN84">
        <v>2.3439581460277252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3.9742257681489035E-2</v>
      </c>
      <c r="L85">
        <v>0.25828825156556662</v>
      </c>
      <c r="M85">
        <v>0.13236554467439257</v>
      </c>
      <c r="N85">
        <v>0.14666791508106336</v>
      </c>
      <c r="O85">
        <v>0.16296656298774753</v>
      </c>
      <c r="P85">
        <v>0.2690694229939361</v>
      </c>
      <c r="Q85">
        <v>8.5238113409275337E-3</v>
      </c>
      <c r="R85">
        <v>4.5353983926723303E-2</v>
      </c>
      <c r="S85">
        <v>1.7173279288697624E-2</v>
      </c>
      <c r="T85">
        <v>8.100000000000003E-3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0.23544474454548983</v>
      </c>
      <c r="AC85">
        <v>0.15886968098829377</v>
      </c>
      <c r="AD85">
        <v>0.1831237852206001</v>
      </c>
      <c r="AE85">
        <v>0.25506527265105428</v>
      </c>
      <c r="AF85">
        <v>3.7135733514970688E-2</v>
      </c>
      <c r="AG85">
        <v>1.8820374034011962</v>
      </c>
      <c r="AH85">
        <v>3.3503093243999995</v>
      </c>
      <c r="AI85">
        <v>0.18534795703423332</v>
      </c>
      <c r="AJ85">
        <v>0</v>
      </c>
      <c r="AK85">
        <v>3.3390165870821478</v>
      </c>
      <c r="AL85">
        <v>0</v>
      </c>
      <c r="AM85">
        <v>7.8481625613950945E-2</v>
      </c>
      <c r="AN85">
        <v>3.5754721408754265E-3</v>
      </c>
      <c r="AO85">
        <v>0</v>
      </c>
      <c r="AP85">
        <v>0</v>
      </c>
      <c r="AQ85">
        <v>0.24116382992478286</v>
      </c>
      <c r="AR85">
        <v>0</v>
      </c>
      <c r="AS85">
        <v>0.15696324459791824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0.26806190000000002</v>
      </c>
      <c r="BA85">
        <v>0.18130679999999999</v>
      </c>
      <c r="BB85">
        <v>0.14417500000000003</v>
      </c>
      <c r="BC85">
        <v>61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70.672942378075959</v>
      </c>
      <c r="DN85">
        <v>2.3391285125801087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3.9742257681489035E-2</v>
      </c>
      <c r="L86">
        <v>0.25828825156556662</v>
      </c>
      <c r="M86">
        <v>0.13236554467439257</v>
      </c>
      <c r="N86">
        <v>0.14666791508106336</v>
      </c>
      <c r="O86">
        <v>0.16296656298774753</v>
      </c>
      <c r="P86">
        <v>0.2690694229939361</v>
      </c>
      <c r="Q86">
        <v>8.5238113409275337E-3</v>
      </c>
      <c r="R86">
        <v>4.5353983926723303E-2</v>
      </c>
      <c r="S86">
        <v>1.7173279288697624E-2</v>
      </c>
      <c r="T86">
        <v>8.100000000000003E-3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0.23544474454548983</v>
      </c>
      <c r="AC86">
        <v>0.15291206863068466</v>
      </c>
      <c r="AD86">
        <v>0.1831237852206001</v>
      </c>
      <c r="AE86">
        <v>0.25506527265105428</v>
      </c>
      <c r="AF86">
        <v>3.4951280848588187E-2</v>
      </c>
      <c r="AG86">
        <v>1.8820374034011962</v>
      </c>
      <c r="AH86">
        <v>3.3123658103999993</v>
      </c>
      <c r="AI86">
        <v>0.18534795703423332</v>
      </c>
      <c r="AJ86">
        <v>0</v>
      </c>
      <c r="AK86">
        <v>3.3390165870821478</v>
      </c>
      <c r="AL86">
        <v>0</v>
      </c>
      <c r="AM86">
        <v>7.8481625613950945E-2</v>
      </c>
      <c r="AN86">
        <v>3.5754721408754265E-3</v>
      </c>
      <c r="AO86">
        <v>0</v>
      </c>
      <c r="AP86">
        <v>0</v>
      </c>
      <c r="AQ86">
        <v>0.24116382992478286</v>
      </c>
      <c r="AR86">
        <v>0</v>
      </c>
      <c r="AS86">
        <v>0.15696324459791824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0.21844579999999994</v>
      </c>
      <c r="AZ86">
        <v>0.26806190000000002</v>
      </c>
      <c r="BA86">
        <v>0.17666820000000005</v>
      </c>
      <c r="BB86">
        <v>0.14417500000000003</v>
      </c>
      <c r="BC86">
        <v>58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67.708715027500858</v>
      </c>
      <c r="DN86">
        <v>2.2473359841312095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4.046034933533138E-2</v>
      </c>
      <c r="L87">
        <v>0.33396410652937258</v>
      </c>
      <c r="M87">
        <v>0.13236554467439257</v>
      </c>
      <c r="N87">
        <v>0.14666791508106336</v>
      </c>
      <c r="O87">
        <v>0.16296656298774753</v>
      </c>
      <c r="P87">
        <v>0.2690694229939361</v>
      </c>
      <c r="Q87">
        <v>8.5238113409275337E-3</v>
      </c>
      <c r="R87">
        <v>4.5353983926723303E-2</v>
      </c>
      <c r="S87">
        <v>1.7173279288697624E-2</v>
      </c>
      <c r="T87">
        <v>8.100000000000003E-3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0.23544474454548983</v>
      </c>
      <c r="AC87">
        <v>0.15291206863068466</v>
      </c>
      <c r="AD87">
        <v>0.1831237852206001</v>
      </c>
      <c r="AE87">
        <v>0.25506527265105428</v>
      </c>
      <c r="AF87">
        <v>3.4951280848588187E-2</v>
      </c>
      <c r="AG87">
        <v>1.8820374034011962</v>
      </c>
      <c r="AH87">
        <v>3.3123658103999993</v>
      </c>
      <c r="AI87">
        <v>0.18534795703423332</v>
      </c>
      <c r="AJ87">
        <v>0</v>
      </c>
      <c r="AK87">
        <v>3.3390165870821478</v>
      </c>
      <c r="AL87">
        <v>0</v>
      </c>
      <c r="AM87">
        <v>7.8481625613950945E-2</v>
      </c>
      <c r="AN87">
        <v>3.5754721408754265E-3</v>
      </c>
      <c r="AO87">
        <v>0</v>
      </c>
      <c r="AP87">
        <v>0</v>
      </c>
      <c r="AQ87">
        <v>0.24116382992478286</v>
      </c>
      <c r="AR87">
        <v>0</v>
      </c>
      <c r="AS87">
        <v>0.15696324459791824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0.21844579999999994</v>
      </c>
      <c r="AZ87">
        <v>0.26806190000000002</v>
      </c>
      <c r="BA87">
        <v>0.17666820000000005</v>
      </c>
      <c r="BB87">
        <v>0.14417500000000003</v>
      </c>
      <c r="BC87">
        <v>70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79.402664367978716</v>
      </c>
      <c r="DN87">
        <v>2.6297805902709945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4.046034933533138E-2</v>
      </c>
      <c r="L88">
        <v>0.33396410652937258</v>
      </c>
      <c r="M88">
        <v>0.13236554467439257</v>
      </c>
      <c r="N88">
        <v>0.14666791508106336</v>
      </c>
      <c r="O88">
        <v>0.16296656298774753</v>
      </c>
      <c r="P88">
        <v>0.2690694229939361</v>
      </c>
      <c r="Q88">
        <v>8.5238113409275337E-3</v>
      </c>
      <c r="R88">
        <v>4.5353983926723303E-2</v>
      </c>
      <c r="S88">
        <v>1.7173279288697624E-2</v>
      </c>
      <c r="T88">
        <v>8.100000000000003E-3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0.23544474454548983</v>
      </c>
      <c r="AC88">
        <v>0.15291206863068466</v>
      </c>
      <c r="AD88">
        <v>0.1831237852206001</v>
      </c>
      <c r="AE88">
        <v>0.25506527265105428</v>
      </c>
      <c r="AF88">
        <v>3.4951280848588187E-2</v>
      </c>
      <c r="AG88">
        <v>1.8820374034011962</v>
      </c>
      <c r="AH88">
        <v>3.3123658103999993</v>
      </c>
      <c r="AI88">
        <v>0.18534795703423332</v>
      </c>
      <c r="AJ88">
        <v>0</v>
      </c>
      <c r="AK88">
        <v>3.3390165870821478</v>
      </c>
      <c r="AL88">
        <v>0</v>
      </c>
      <c r="AM88">
        <v>7.8481625613950945E-2</v>
      </c>
      <c r="AN88">
        <v>3.5754721408754265E-3</v>
      </c>
      <c r="AO88">
        <v>0</v>
      </c>
      <c r="AP88">
        <v>0</v>
      </c>
      <c r="AQ88">
        <v>0.24116382992478286</v>
      </c>
      <c r="AR88">
        <v>0</v>
      </c>
      <c r="AS88">
        <v>0.15696324459791824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0.21844579999999994</v>
      </c>
      <c r="AZ88">
        <v>0.26806190000000002</v>
      </c>
      <c r="BA88">
        <v>0.17666820000000005</v>
      </c>
      <c r="BB88">
        <v>0.14417500000000003</v>
      </c>
      <c r="BC88">
        <v>70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79.402664367978716</v>
      </c>
      <c r="DN88">
        <v>2.6297805902709945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4.046034933533138E-2</v>
      </c>
      <c r="L89">
        <v>0.34837855509390697</v>
      </c>
      <c r="M89">
        <v>0.13236554467439257</v>
      </c>
      <c r="N89">
        <v>0.14666791508106336</v>
      </c>
      <c r="O89">
        <v>0.16296656298774753</v>
      </c>
      <c r="P89">
        <v>0.2690694229939361</v>
      </c>
      <c r="Q89">
        <v>8.5238113409275337E-3</v>
      </c>
      <c r="R89">
        <v>4.5353983926723303E-2</v>
      </c>
      <c r="S89">
        <v>1.6870035540022466E-2</v>
      </c>
      <c r="T89">
        <v>8.100000000000003E-3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0.23544474454548983</v>
      </c>
      <c r="AC89">
        <v>0.15291206863068466</v>
      </c>
      <c r="AD89">
        <v>0.1831237852206001</v>
      </c>
      <c r="AE89">
        <v>0.25506527265105428</v>
      </c>
      <c r="AF89">
        <v>3.4951280848588187E-2</v>
      </c>
      <c r="AG89">
        <v>1.8820374034011962</v>
      </c>
      <c r="AH89">
        <v>3.3123658103999993</v>
      </c>
      <c r="AI89">
        <v>0.18534795703423332</v>
      </c>
      <c r="AJ89">
        <v>0</v>
      </c>
      <c r="AK89">
        <v>3.3390165870821478</v>
      </c>
      <c r="AL89">
        <v>0</v>
      </c>
      <c r="AM89">
        <v>7.8481625613950945E-2</v>
      </c>
      <c r="AN89">
        <v>3.509256224496772E-3</v>
      </c>
      <c r="AO89">
        <v>0</v>
      </c>
      <c r="AP89">
        <v>0</v>
      </c>
      <c r="AQ89">
        <v>0.24116382992478286</v>
      </c>
      <c r="AR89">
        <v>0</v>
      </c>
      <c r="AS89">
        <v>0.15696324459791824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0.21844579999999994</v>
      </c>
      <c r="AZ89">
        <v>0.26806190000000002</v>
      </c>
      <c r="BA89">
        <v>0.17666820000000005</v>
      </c>
      <c r="BB89">
        <v>0.14417500000000003</v>
      </c>
      <c r="BC89">
        <v>70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79.416259871468583</v>
      </c>
      <c r="DN89">
        <v>2.6302300756806165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4.046034933533138E-2</v>
      </c>
      <c r="L90">
        <v>0.34837855509390697</v>
      </c>
      <c r="M90">
        <v>0.13236554467439257</v>
      </c>
      <c r="N90">
        <v>0.14666791508106336</v>
      </c>
      <c r="O90">
        <v>0.16296656298774753</v>
      </c>
      <c r="P90">
        <v>0.2690694229939361</v>
      </c>
      <c r="Q90">
        <v>8.5238113409275337E-3</v>
      </c>
      <c r="R90">
        <v>4.5353983926723303E-2</v>
      </c>
      <c r="S90">
        <v>1.7173279288697624E-2</v>
      </c>
      <c r="T90">
        <v>8.100000000000003E-3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0.23544474454548983</v>
      </c>
      <c r="AC90">
        <v>0.15886968098829377</v>
      </c>
      <c r="AD90">
        <v>0.1831237852206001</v>
      </c>
      <c r="AE90">
        <v>0.25506527265105428</v>
      </c>
      <c r="AF90">
        <v>7.1650127224635082E-2</v>
      </c>
      <c r="AG90">
        <v>1.8820374034011962</v>
      </c>
      <c r="AH90">
        <v>3.3503093243999995</v>
      </c>
      <c r="AI90">
        <v>0.18534795703423332</v>
      </c>
      <c r="AJ90">
        <v>0</v>
      </c>
      <c r="AK90">
        <v>3.3390165870821478</v>
      </c>
      <c r="AL90">
        <v>0</v>
      </c>
      <c r="AM90">
        <v>7.8481625613950945E-2</v>
      </c>
      <c r="AN90">
        <v>3.509256224496772E-3</v>
      </c>
      <c r="AO90">
        <v>0</v>
      </c>
      <c r="AP90">
        <v>0</v>
      </c>
      <c r="AQ90">
        <v>0.24116382992478286</v>
      </c>
      <c r="AR90">
        <v>0</v>
      </c>
      <c r="AS90">
        <v>0.15696324459791824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0.26806190000000002</v>
      </c>
      <c r="BA90">
        <v>0.18130679999999999</v>
      </c>
      <c r="BB90">
        <v>0.14417500000000003</v>
      </c>
      <c r="BC90">
        <v>70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79.504190756771834</v>
      </c>
      <c r="DN90">
        <v>2.6331367068596814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4.046034933533138E-2</v>
      </c>
      <c r="L91">
        <v>0.37720745222297608</v>
      </c>
      <c r="M91">
        <v>0.13236554467439257</v>
      </c>
      <c r="N91">
        <v>0.14666791508106336</v>
      </c>
      <c r="O91">
        <v>0.16296656298774753</v>
      </c>
      <c r="P91">
        <v>0.2690694229939361</v>
      </c>
      <c r="Q91">
        <v>1.1946855083137363E-2</v>
      </c>
      <c r="R91">
        <v>4.5353983926723303E-2</v>
      </c>
      <c r="S91">
        <v>2.1173218404386338E-2</v>
      </c>
      <c r="T91">
        <v>8.100000000000003E-3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0.23544474454548983</v>
      </c>
      <c r="AC91">
        <v>0.15886968098829377</v>
      </c>
      <c r="AD91">
        <v>0.1831237852206001</v>
      </c>
      <c r="AE91">
        <v>0.25506527265105428</v>
      </c>
      <c r="AF91">
        <v>7.1650127224635082E-2</v>
      </c>
      <c r="AG91">
        <v>1.8820374034011962</v>
      </c>
      <c r="AH91">
        <v>3.3503093243999995</v>
      </c>
      <c r="AI91">
        <v>0.18534795703423332</v>
      </c>
      <c r="AJ91">
        <v>0</v>
      </c>
      <c r="AK91">
        <v>3.3390165870821478</v>
      </c>
      <c r="AL91">
        <v>0</v>
      </c>
      <c r="AM91">
        <v>7.8481625613950945E-2</v>
      </c>
      <c r="AN91">
        <v>3.509256224496772E-3</v>
      </c>
      <c r="AO91">
        <v>0</v>
      </c>
      <c r="AP91">
        <v>0</v>
      </c>
      <c r="AQ91">
        <v>0.24116382992478286</v>
      </c>
      <c r="AR91">
        <v>0</v>
      </c>
      <c r="AS91">
        <v>0.15696324459791824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0.26806190000000002</v>
      </c>
      <c r="BA91">
        <v>0.18130679999999999</v>
      </c>
      <c r="BB91">
        <v>0.14417500000000003</v>
      </c>
      <c r="BC91">
        <v>70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79.539283433182845</v>
      </c>
      <c r="DN91">
        <v>2.6342959104356476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4.046034933533138E-2</v>
      </c>
      <c r="L92">
        <v>0.40980565557942794</v>
      </c>
      <c r="M92">
        <v>0.13236554467439257</v>
      </c>
      <c r="N92">
        <v>0.14666791508106336</v>
      </c>
      <c r="O92">
        <v>0.16296656298774753</v>
      </c>
      <c r="P92">
        <v>0.2690694229939361</v>
      </c>
      <c r="Q92">
        <v>1.1946855083137363E-2</v>
      </c>
      <c r="R92">
        <v>4.5353983926723303E-2</v>
      </c>
      <c r="S92">
        <v>2.1173218404386338E-2</v>
      </c>
      <c r="T92">
        <v>8.100000000000003E-3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0.23544474454548983</v>
      </c>
      <c r="AC92">
        <v>0.15886968098829377</v>
      </c>
      <c r="AD92">
        <v>0.1831237852206001</v>
      </c>
      <c r="AE92">
        <v>0.25506527265105428</v>
      </c>
      <c r="AF92">
        <v>7.1650127224635082E-2</v>
      </c>
      <c r="AG92">
        <v>1.8820374034011962</v>
      </c>
      <c r="AH92">
        <v>3.3503093243999995</v>
      </c>
      <c r="AI92">
        <v>0.18534795703423332</v>
      </c>
      <c r="AJ92">
        <v>0</v>
      </c>
      <c r="AK92">
        <v>3.3390165870821478</v>
      </c>
      <c r="AL92">
        <v>0</v>
      </c>
      <c r="AM92">
        <v>7.8481625613950945E-2</v>
      </c>
      <c r="AN92">
        <v>3.509256224496772E-3</v>
      </c>
      <c r="AO92">
        <v>0</v>
      </c>
      <c r="AP92">
        <v>0</v>
      </c>
      <c r="AQ92">
        <v>0.24116382992478286</v>
      </c>
      <c r="AR92">
        <v>0</v>
      </c>
      <c r="AS92">
        <v>0.15696324459791824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0.26806190000000002</v>
      </c>
      <c r="BA92">
        <v>0.18130679999999999</v>
      </c>
      <c r="BB92">
        <v>0.14417500000000003</v>
      </c>
      <c r="BC92">
        <v>70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79.570838493887749</v>
      </c>
      <c r="DN92">
        <v>2.6353390530871987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4.046034933533138E-2</v>
      </c>
      <c r="L93">
        <v>0.43142732842622955</v>
      </c>
      <c r="M93">
        <v>0.13236554467439257</v>
      </c>
      <c r="N93">
        <v>0.14666791508106336</v>
      </c>
      <c r="O93">
        <v>0.16296656298774753</v>
      </c>
      <c r="P93">
        <v>0.2690694229939361</v>
      </c>
      <c r="Q93">
        <v>1.1946855083137363E-2</v>
      </c>
      <c r="R93">
        <v>4.5353983926723303E-2</v>
      </c>
      <c r="S93">
        <v>2.1173218404386338E-2</v>
      </c>
      <c r="T93">
        <v>8.100000000000003E-3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0.23544474454548983</v>
      </c>
      <c r="AC93">
        <v>0.15886968098829377</v>
      </c>
      <c r="AD93">
        <v>0.1831237852206001</v>
      </c>
      <c r="AE93">
        <v>0.25506527265105428</v>
      </c>
      <c r="AF93">
        <v>7.1650127224635082E-2</v>
      </c>
      <c r="AG93">
        <v>1.8820374034011962</v>
      </c>
      <c r="AH93">
        <v>3.3503093243999995</v>
      </c>
      <c r="AI93">
        <v>0.18534795703423332</v>
      </c>
      <c r="AJ93">
        <v>0</v>
      </c>
      <c r="AK93">
        <v>3.3390165870821478</v>
      </c>
      <c r="AL93">
        <v>0</v>
      </c>
      <c r="AM93">
        <v>7.8481625613950945E-2</v>
      </c>
      <c r="AN93">
        <v>3.509256224496772E-3</v>
      </c>
      <c r="AO93">
        <v>0</v>
      </c>
      <c r="AP93">
        <v>0</v>
      </c>
      <c r="AQ93">
        <v>0.24116382992478286</v>
      </c>
      <c r="AR93">
        <v>0</v>
      </c>
      <c r="AS93">
        <v>0.15696324459791824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0.26806190000000002</v>
      </c>
      <c r="BA93">
        <v>0.18130679999999999</v>
      </c>
      <c r="BB93">
        <v>0.14417500000000003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79.591768273203456</v>
      </c>
      <c r="DN93">
        <v>2.6360309466182961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4.046034933533138E-2</v>
      </c>
      <c r="L94">
        <v>0.43142732842622955</v>
      </c>
      <c r="M94">
        <v>0.13236554467439257</v>
      </c>
      <c r="N94">
        <v>0.14666791508106336</v>
      </c>
      <c r="O94">
        <v>0.16296656298774753</v>
      </c>
      <c r="P94">
        <v>0.2690694229939361</v>
      </c>
      <c r="Q94">
        <v>1.1946855083137363E-2</v>
      </c>
      <c r="R94">
        <v>4.5353983926723303E-2</v>
      </c>
      <c r="S94">
        <v>2.1173218404386338E-2</v>
      </c>
      <c r="T94">
        <v>8.100000000000003E-3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0.23544474454548983</v>
      </c>
      <c r="AC94">
        <v>0.15886968098829377</v>
      </c>
      <c r="AD94">
        <v>0.1831237852206001</v>
      </c>
      <c r="AE94">
        <v>0.25506527265105428</v>
      </c>
      <c r="AF94">
        <v>7.1650127224635082E-2</v>
      </c>
      <c r="AG94">
        <v>1.8820374034011962</v>
      </c>
      <c r="AH94">
        <v>3.3503093243999995</v>
      </c>
      <c r="AI94">
        <v>0.18534795703423332</v>
      </c>
      <c r="AJ94">
        <v>0</v>
      </c>
      <c r="AK94">
        <v>3.3390165870821478</v>
      </c>
      <c r="AL94">
        <v>0</v>
      </c>
      <c r="AM94">
        <v>7.8481625613950945E-2</v>
      </c>
      <c r="AN94">
        <v>3.509256224496772E-3</v>
      </c>
      <c r="AO94">
        <v>0</v>
      </c>
      <c r="AP94">
        <v>0</v>
      </c>
      <c r="AQ94">
        <v>0.24116382992478286</v>
      </c>
      <c r="AR94">
        <v>0</v>
      </c>
      <c r="AS94">
        <v>0.15696324459791824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0.26806190000000002</v>
      </c>
      <c r="BA94">
        <v>0.18130679999999999</v>
      </c>
      <c r="BB94">
        <v>0.14417500000000003</v>
      </c>
      <c r="BC94">
        <v>70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79.591768273203456</v>
      </c>
      <c r="DN94">
        <v>2.6360309466182961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4.046034933533138E-2</v>
      </c>
      <c r="L95">
        <v>0.43142732842622955</v>
      </c>
      <c r="M95">
        <v>0.13236554467439257</v>
      </c>
      <c r="N95">
        <v>0.14666791508106336</v>
      </c>
      <c r="O95">
        <v>0.16296656298774753</v>
      </c>
      <c r="P95">
        <v>0.2690694229939361</v>
      </c>
      <c r="Q95">
        <v>1.1946855083137363E-2</v>
      </c>
      <c r="R95">
        <v>4.5353983926723303E-2</v>
      </c>
      <c r="S95">
        <v>2.1173218404386338E-2</v>
      </c>
      <c r="T95">
        <v>8.100000000000003E-3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0.23544474454548983</v>
      </c>
      <c r="AC95">
        <v>0.15291206863068466</v>
      </c>
      <c r="AD95">
        <v>0.1831237852206001</v>
      </c>
      <c r="AE95">
        <v>0.25506527265105428</v>
      </c>
      <c r="AF95">
        <v>3.7135733514970688E-2</v>
      </c>
      <c r="AG95">
        <v>1.8820374034011962</v>
      </c>
      <c r="AH95">
        <v>3.3123658103999993</v>
      </c>
      <c r="AI95">
        <v>0.18534795703423332</v>
      </c>
      <c r="AJ95">
        <v>0</v>
      </c>
      <c r="AK95">
        <v>3.3390165870821478</v>
      </c>
      <c r="AL95">
        <v>0</v>
      </c>
      <c r="AM95">
        <v>7.8481625613950945E-2</v>
      </c>
      <c r="AN95">
        <v>3.509256224496772E-3</v>
      </c>
      <c r="AO95">
        <v>0</v>
      </c>
      <c r="AP95">
        <v>0</v>
      </c>
      <c r="AQ95">
        <v>0.23766870374059793</v>
      </c>
      <c r="AR95">
        <v>0</v>
      </c>
      <c r="AS95">
        <v>0.15696324459791824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0.21844579999999994</v>
      </c>
      <c r="AZ95">
        <v>0.26806190000000002</v>
      </c>
      <c r="BA95">
        <v>0.17666820000000005</v>
      </c>
      <c r="BB95">
        <v>0.14417500000000003</v>
      </c>
      <c r="BC95">
        <v>70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79.502862257160615</v>
      </c>
      <c r="DN95">
        <v>2.6330920164096741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4.046034933533138E-2</v>
      </c>
      <c r="L96">
        <v>0.42422010414396244</v>
      </c>
      <c r="M96">
        <v>0.13236554467439257</v>
      </c>
      <c r="N96">
        <v>0.14666791508106336</v>
      </c>
      <c r="O96">
        <v>0.16296656298774753</v>
      </c>
      <c r="P96">
        <v>0.2690694229939361</v>
      </c>
      <c r="Q96">
        <v>1.1946855083137363E-2</v>
      </c>
      <c r="R96">
        <v>4.5353983926723303E-2</v>
      </c>
      <c r="S96">
        <v>2.1173218404386338E-2</v>
      </c>
      <c r="T96">
        <v>8.100000000000003E-3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0.23544474454548983</v>
      </c>
      <c r="AC96">
        <v>0.15291206863068466</v>
      </c>
      <c r="AD96">
        <v>0.1831237852206001</v>
      </c>
      <c r="AE96">
        <v>0.25506527265105428</v>
      </c>
      <c r="AF96">
        <v>3.4951280848588187E-2</v>
      </c>
      <c r="AG96">
        <v>1.8820374034011962</v>
      </c>
      <c r="AH96">
        <v>3.3123658103999993</v>
      </c>
      <c r="AI96">
        <v>0.18534795703423332</v>
      </c>
      <c r="AJ96">
        <v>0</v>
      </c>
      <c r="AK96">
        <v>3.3390165870821478</v>
      </c>
      <c r="AL96">
        <v>0</v>
      </c>
      <c r="AM96">
        <v>7.8481625613950945E-2</v>
      </c>
      <c r="AN96">
        <v>3.509256224496772E-3</v>
      </c>
      <c r="AO96">
        <v>0</v>
      </c>
      <c r="AP96">
        <v>0</v>
      </c>
      <c r="AQ96">
        <v>0.23766870374059793</v>
      </c>
      <c r="AR96">
        <v>0</v>
      </c>
      <c r="AS96">
        <v>0.15696324459791824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0.21844579999999994</v>
      </c>
      <c r="AZ96">
        <v>0.26806190000000002</v>
      </c>
      <c r="BA96">
        <v>0.17666820000000005</v>
      </c>
      <c r="BB96">
        <v>0.14417500000000003</v>
      </c>
      <c r="BC96">
        <v>70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79.493771113840381</v>
      </c>
      <c r="DN96">
        <v>2.6327914827812609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4.046034933533138E-2</v>
      </c>
      <c r="L97">
        <v>0.42422010414396244</v>
      </c>
      <c r="M97">
        <v>0.13236554467439257</v>
      </c>
      <c r="N97">
        <v>0.14666791508106336</v>
      </c>
      <c r="O97">
        <v>0.16296656298774753</v>
      </c>
      <c r="P97">
        <v>0.2690694229939361</v>
      </c>
      <c r="Q97">
        <v>1.1946855083137363E-2</v>
      </c>
      <c r="R97">
        <v>4.5353983926723303E-2</v>
      </c>
      <c r="S97">
        <v>2.1173218404386338E-2</v>
      </c>
      <c r="T97">
        <v>8.100000000000003E-3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0.23544474454548983</v>
      </c>
      <c r="AC97">
        <v>0.15291206863068466</v>
      </c>
      <c r="AD97">
        <v>0.1831237852206001</v>
      </c>
      <c r="AE97">
        <v>0.25506527265105428</v>
      </c>
      <c r="AF97">
        <v>3.4951280848588187E-2</v>
      </c>
      <c r="AG97">
        <v>1.8820374034011962</v>
      </c>
      <c r="AH97">
        <v>3.3123658103999993</v>
      </c>
      <c r="AI97">
        <v>0.16548924752852781</v>
      </c>
      <c r="AJ97">
        <v>0</v>
      </c>
      <c r="AK97">
        <v>3.3390165870821478</v>
      </c>
      <c r="AL97">
        <v>0</v>
      </c>
      <c r="AM97">
        <v>7.8481625613950945E-2</v>
      </c>
      <c r="AN97">
        <v>3.509256224496772E-3</v>
      </c>
      <c r="AO97">
        <v>0</v>
      </c>
      <c r="AP97">
        <v>0</v>
      </c>
      <c r="AQ97">
        <v>0.23766870374059793</v>
      </c>
      <c r="AR97">
        <v>0</v>
      </c>
      <c r="AS97">
        <v>0.15696324459791824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0.21844579999999994</v>
      </c>
      <c r="AZ97">
        <v>0.26806190000000002</v>
      </c>
      <c r="BA97">
        <v>0.17666820000000005</v>
      </c>
      <c r="BB97">
        <v>0.14417500000000003</v>
      </c>
      <c r="BC97">
        <v>65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74.634547879163577</v>
      </c>
      <c r="DN97">
        <v>2.4721560079523499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4.046034933533138E-2</v>
      </c>
      <c r="L98">
        <v>0.42422010414396244</v>
      </c>
      <c r="M98">
        <v>0.13236554467439257</v>
      </c>
      <c r="N98">
        <v>0.14666791508106336</v>
      </c>
      <c r="O98">
        <v>0.16296656298774753</v>
      </c>
      <c r="P98">
        <v>0.2690694229939361</v>
      </c>
      <c r="Q98">
        <v>1.1946855083137363E-2</v>
      </c>
      <c r="R98">
        <v>4.5353983926723303E-2</v>
      </c>
      <c r="S98">
        <v>2.1173218404386338E-2</v>
      </c>
      <c r="T98">
        <v>8.100000000000003E-3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0.23544474454548983</v>
      </c>
      <c r="AC98">
        <v>0.15291206863068466</v>
      </c>
      <c r="AD98">
        <v>0.1831237852206001</v>
      </c>
      <c r="AE98">
        <v>0.25506527265105428</v>
      </c>
      <c r="AF98">
        <v>3.4951280848588187E-2</v>
      </c>
      <c r="AG98">
        <v>1.8820374034011962</v>
      </c>
      <c r="AH98">
        <v>3.3123658103999993</v>
      </c>
      <c r="AI98">
        <v>0.16548924752852781</v>
      </c>
      <c r="AJ98">
        <v>0</v>
      </c>
      <c r="AK98">
        <v>3.3390165870821478</v>
      </c>
      <c r="AL98">
        <v>0</v>
      </c>
      <c r="AM98">
        <v>7.8481625613950945E-2</v>
      </c>
      <c r="AN98">
        <v>3.509256224496772E-3</v>
      </c>
      <c r="AO98">
        <v>0</v>
      </c>
      <c r="AP98">
        <v>0</v>
      </c>
      <c r="AQ98">
        <v>0.23766870374059793</v>
      </c>
      <c r="AR98">
        <v>0</v>
      </c>
      <c r="AS98">
        <v>0.15696324459791824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0.21844579999999994</v>
      </c>
      <c r="AZ98">
        <v>0.26806190000000002</v>
      </c>
      <c r="BA98">
        <v>0.17666820000000005</v>
      </c>
      <c r="BB98">
        <v>0.14417500000000003</v>
      </c>
      <c r="BC98">
        <v>65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74.634547879163577</v>
      </c>
      <c r="DN98">
        <v>2.4721560079523499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1.0149548314713523E-3</v>
      </c>
      <c r="L99">
        <f t="shared" si="2"/>
        <v>5.7107608262767879E-3</v>
      </c>
      <c r="M99">
        <f t="shared" si="2"/>
        <v>2.8674766108940804E-3</v>
      </c>
      <c r="N99">
        <f t="shared" si="2"/>
        <v>3.3080405247793172E-3</v>
      </c>
      <c r="O99">
        <f t="shared" si="2"/>
        <v>3.5377704018579839E-3</v>
      </c>
      <c r="P99">
        <f t="shared" si="2"/>
        <v>6.1175423668872525E-3</v>
      </c>
      <c r="Q99">
        <f t="shared" si="2"/>
        <v>2.2485174312409547E-4</v>
      </c>
      <c r="R99">
        <f t="shared" si="2"/>
        <v>9.6270281381649668E-4</v>
      </c>
      <c r="S99">
        <f t="shared" si="2"/>
        <v>4.456373474306773E-4</v>
      </c>
      <c r="T99">
        <f t="shared" si="2"/>
        <v>3.5842499999999989E-4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5.6506738690917492E-3</v>
      </c>
      <c r="AC99">
        <f t="shared" si="2"/>
        <v>3.6712598965950669E-3</v>
      </c>
      <c r="AD99">
        <f t="shared" si="2"/>
        <v>4.3949708452944011E-3</v>
      </c>
      <c r="AE99">
        <f t="shared" si="2"/>
        <v>6.121566543625309E-3</v>
      </c>
      <c r="AF99">
        <f t="shared" si="2"/>
        <v>8.410151750000009E-4</v>
      </c>
      <c r="AG99">
        <f t="shared" si="2"/>
        <v>4.5168897681628767E-2</v>
      </c>
      <c r="AH99">
        <f t="shared" si="2"/>
        <v>7.9610609991599912E-2</v>
      </c>
      <c r="AI99">
        <f t="shared" si="2"/>
        <v>3.747523906425936E-3</v>
      </c>
      <c r="AJ99">
        <f t="shared" si="2"/>
        <v>0</v>
      </c>
      <c r="AK99">
        <f t="shared" si="2"/>
        <v>8.0136398089971445E-2</v>
      </c>
      <c r="AL99">
        <f t="shared" si="2"/>
        <v>0</v>
      </c>
      <c r="AM99">
        <f t="shared" si="2"/>
        <v>1.8835590147348216E-3</v>
      </c>
      <c r="AN99">
        <f t="shared" si="2"/>
        <v>8.452017119294049E-5</v>
      </c>
      <c r="AO99">
        <f t="shared" si="2"/>
        <v>0</v>
      </c>
      <c r="AP99">
        <f t="shared" si="2"/>
        <v>0</v>
      </c>
      <c r="AQ99">
        <f t="shared" si="2"/>
        <v>1.9004758402724185E-3</v>
      </c>
      <c r="AR99">
        <f t="shared" si="2"/>
        <v>0</v>
      </c>
      <c r="AS99">
        <f t="shared" si="2"/>
        <v>3.7833490641676721E-3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5.2585862999999953E-3</v>
      </c>
      <c r="AZ99">
        <f t="shared" si="2"/>
        <v>6.433485599999989E-3</v>
      </c>
      <c r="BA99">
        <f t="shared" si="2"/>
        <v>4.2539526000000012E-3</v>
      </c>
      <c r="BB99">
        <f t="shared" si="2"/>
        <v>3.4602000000000049E-3</v>
      </c>
      <c r="BC99">
        <f t="shared" si="2"/>
        <v>1.1896550000000001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1.4234350236822204</v>
      </c>
      <c r="DN99">
        <f t="shared" si="3"/>
        <v>4.7169183373918337E-2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11.170235999999999</v>
      </c>
      <c r="DN3">
        <v>0.36926400000000115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11.170235999999999</v>
      </c>
      <c r="DN4">
        <v>0.36926400000000115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11.170235999999999</v>
      </c>
      <c r="DN5">
        <v>0.36926400000000115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11.383205999999999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11.018943</v>
      </c>
      <c r="DN6">
        <v>0.36426299999999934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8.7919999999999998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8.5106560000000009</v>
      </c>
      <c r="DN7">
        <v>0.28134399999999893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8.7919999999999998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8.5106560000000009</v>
      </c>
      <c r="DN8">
        <v>0.28134399999999893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8.7919999999999998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8.5106560000000009</v>
      </c>
      <c r="DN9">
        <v>0.28134399999999893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8.7919999999999998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8.5106560000000009</v>
      </c>
      <c r="DN10">
        <v>0.28134399999999893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8.7919999999999998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8.5106560000000009</v>
      </c>
      <c r="DN11">
        <v>0.28134399999999893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8.7919999999999998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8.5106560000000009</v>
      </c>
      <c r="DN12">
        <v>0.28134399999999893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8.7919999999999998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8.5106560000000009</v>
      </c>
      <c r="DN13">
        <v>0.28134399999999893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8.7919999999999998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8.5106560000000009</v>
      </c>
      <c r="DN14">
        <v>0.28134399999999893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8.7919999999999998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8.5106560000000009</v>
      </c>
      <c r="DN15">
        <v>0.28134399999999893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8.7919999999999998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8.5106560000000009</v>
      </c>
      <c r="DN16">
        <v>0.28134399999999893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8.7919999999999998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8.5106560000000009</v>
      </c>
      <c r="DN17">
        <v>0.28134399999999893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8.7919999999999998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8.5106560000000009</v>
      </c>
      <c r="DN18">
        <v>0.28134399999999893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8.7919999999999998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8.5106560000000009</v>
      </c>
      <c r="DN19">
        <v>0.28134399999999893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8.7919999999999998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8.5106560000000009</v>
      </c>
      <c r="DN20">
        <v>0.28134399999999893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8.7919999999999998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8.5106560000000009</v>
      </c>
      <c r="DN21">
        <v>0.28134399999999893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8.7919999999999998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8.5106560000000009</v>
      </c>
      <c r="DN22">
        <v>0.28134399999999893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8.7919999999999998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8.5106560000000009</v>
      </c>
      <c r="DN23">
        <v>0.28134399999999893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8.7919999999999998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8.5106560000000009</v>
      </c>
      <c r="DN24">
        <v>0.28134399999999893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8.7919999999999998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8.5106560000000009</v>
      </c>
      <c r="DN25">
        <v>0.28134399999999893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8.7919999999999998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8.5106560000000009</v>
      </c>
      <c r="DN26">
        <v>0.28134399999999893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8.7919999999999998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8.5106560000000009</v>
      </c>
      <c r="DN27">
        <v>0.28134399999999893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8.7919999999999998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8.5106560000000009</v>
      </c>
      <c r="DN28">
        <v>0.28134399999999893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8.7919999999999998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8.5106560000000009</v>
      </c>
      <c r="DN29">
        <v>0.28134399999999893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8.7919999999999998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8.5106560000000009</v>
      </c>
      <c r="DN30">
        <v>0.28134399999999893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8.7919999999999998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8.5106560000000009</v>
      </c>
      <c r="DN31">
        <v>0.28134399999999893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8.7919999999999998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8.5106560000000009</v>
      </c>
      <c r="DN32">
        <v>0.28134399999999893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8.7919999999999998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8.5106560000000009</v>
      </c>
      <c r="DN33">
        <v>0.28134399999999893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8.7919999999999998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8.5106560000000009</v>
      </c>
      <c r="DN34">
        <v>0.28134399999999893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8.7919999999999998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8.5106560000000009</v>
      </c>
      <c r="DN35">
        <v>0.28134399999999893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8.7919999999999998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8.5106560000000009</v>
      </c>
      <c r="DN36">
        <v>0.28134399999999893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11.170235999999999</v>
      </c>
      <c r="DN37">
        <v>0.36926400000000115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11.170235999999999</v>
      </c>
      <c r="DN38">
        <v>0.36926400000000115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11.170235999999999</v>
      </c>
      <c r="DN39">
        <v>0.36926400000000115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11.170235999999999</v>
      </c>
      <c r="DN40">
        <v>0.36926400000000115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11.170235999999999</v>
      </c>
      <c r="DN41">
        <v>0.36926400000000115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11.170235999999999</v>
      </c>
      <c r="DN42">
        <v>0.36926400000000115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11.170235999999999</v>
      </c>
      <c r="DN43">
        <v>0.36926400000000115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11.170235999999999</v>
      </c>
      <c r="DN44">
        <v>0.36926400000000115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11.170235999999999</v>
      </c>
      <c r="DN45">
        <v>0.36926400000000115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11.170235999999999</v>
      </c>
      <c r="DN46">
        <v>0.36926400000000115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11.170235999999999</v>
      </c>
      <c r="DN47">
        <v>0.36926400000000115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11.170235999999999</v>
      </c>
      <c r="DN48">
        <v>0.36926400000000115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11.170235999999999</v>
      </c>
      <c r="DN49">
        <v>0.36926400000000115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11.170235999999999</v>
      </c>
      <c r="DN50">
        <v>0.36926400000000115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13.188000000000001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12.765984</v>
      </c>
      <c r="DN51">
        <v>0.42201600000000106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13.188000000000001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12.765984</v>
      </c>
      <c r="DN52">
        <v>0.42201600000000106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13.188000000000001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12.765984</v>
      </c>
      <c r="DN53">
        <v>0.42201600000000106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13.188000000000001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12.765984</v>
      </c>
      <c r="DN54">
        <v>0.42201600000000106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13.188000000000001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12.765984</v>
      </c>
      <c r="DN55">
        <v>0.42201600000000106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13.188000000000001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12.765984</v>
      </c>
      <c r="DN56">
        <v>0.42201600000000106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13.188000000000001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12.765984</v>
      </c>
      <c r="DN57">
        <v>0.42201600000000106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13.188000000000001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12.765984</v>
      </c>
      <c r="DN58">
        <v>0.42201600000000106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13.188000000000001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12.765984</v>
      </c>
      <c r="DN59">
        <v>0.42201600000000106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13.188000000000001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12.765984</v>
      </c>
      <c r="DN60">
        <v>0.42201600000000106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13.188000000000001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12.765984</v>
      </c>
      <c r="DN61">
        <v>0.42201600000000106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13.188000000000001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12.765984</v>
      </c>
      <c r="DN62">
        <v>0.42201600000000106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13.188000000000001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12.765984</v>
      </c>
      <c r="DN63">
        <v>0.42201600000000106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13.188000000000001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12.765984</v>
      </c>
      <c r="DN64">
        <v>0.42201600000000106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13.188000000000001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12.765984</v>
      </c>
      <c r="DN65">
        <v>0.42201600000000106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13.188000000000001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12.765984</v>
      </c>
      <c r="DN66">
        <v>0.42201600000000106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13.188000000000001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12.765984</v>
      </c>
      <c r="DN67">
        <v>0.42201600000000106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13.188000000000001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12.765984</v>
      </c>
      <c r="DN68">
        <v>0.42201600000000106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13.188000000000001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12.765984</v>
      </c>
      <c r="DN69">
        <v>0.42201600000000106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13.188000000000001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12.765984</v>
      </c>
      <c r="DN70">
        <v>0.42201600000000106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13.188000000000001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12.765984</v>
      </c>
      <c r="DN71">
        <v>0.42201600000000106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13.188000000000001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12.765984</v>
      </c>
      <c r="DN72">
        <v>0.42201600000000106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13.188000000000001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12.765984</v>
      </c>
      <c r="DN73">
        <v>0.42201600000000106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13.188000000000001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12.765984</v>
      </c>
      <c r="DN74">
        <v>0.42201600000000106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13.188000000000001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12.765984</v>
      </c>
      <c r="DN75">
        <v>0.42201600000000106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13.188000000000001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12.765984</v>
      </c>
      <c r="DN76">
        <v>0.42201600000000106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13.188000000000001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12.765984</v>
      </c>
      <c r="DN77">
        <v>0.42201600000000106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13.188000000000001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12.765984</v>
      </c>
      <c r="DN78">
        <v>0.42201600000000106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13.188000000000001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12.765984</v>
      </c>
      <c r="DN79">
        <v>0.42201600000000106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12.765984</v>
      </c>
      <c r="DN80">
        <v>0.42201600000000106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13.188000000000001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12.765984</v>
      </c>
      <c r="DN81">
        <v>0.42201600000000106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13.188000000000001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12.765984</v>
      </c>
      <c r="DN82">
        <v>0.42201600000000106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13.188000000000001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12.765984</v>
      </c>
      <c r="DN83">
        <v>0.42201600000000106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13.188000000000001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12.765984</v>
      </c>
      <c r="DN84">
        <v>0.42201600000000106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13.188000000000001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12.765984</v>
      </c>
      <c r="DN85">
        <v>0.42201600000000106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13.188000000000001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12.765984</v>
      </c>
      <c r="DN86">
        <v>0.42201600000000106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13.188000000000001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12.765984</v>
      </c>
      <c r="DN87">
        <v>0.42201600000000106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13.188000000000001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12.765984</v>
      </c>
      <c r="DN88">
        <v>0.42201600000000106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13.188000000000001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12.765984</v>
      </c>
      <c r="DN89">
        <v>0.42201600000000106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13.188000000000001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12.765984</v>
      </c>
      <c r="DN90">
        <v>0.42201600000000106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13.188000000000001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12.765984</v>
      </c>
      <c r="DN91">
        <v>0.42201600000000106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13.188000000000001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12.765984</v>
      </c>
      <c r="DN92">
        <v>0.42201600000000106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13.188000000000001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12.765984</v>
      </c>
      <c r="DN93">
        <v>0.42201600000000106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13.188000000000001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12.765984</v>
      </c>
      <c r="DN94">
        <v>0.42201600000000106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13.188000000000001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12.765984</v>
      </c>
      <c r="DN95">
        <v>0.42201600000000106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13.188000000000001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12.765984</v>
      </c>
      <c r="DN96">
        <v>0.42201600000000106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13.188000000000001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12.765984</v>
      </c>
      <c r="DN97">
        <v>0.42201600000000106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13.188000000000001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12.765984</v>
      </c>
      <c r="DN98">
        <v>0.42201600000000106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0.27608467649999996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0.2672499667499999</v>
      </c>
      <c r="DN99">
        <f t="shared" si="3"/>
        <v>8.8347097499999888E-3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45106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251.68</v>
      </c>
      <c r="L3" s="176">
        <v>12.87</v>
      </c>
      <c r="M3" s="176">
        <v>62.88</v>
      </c>
      <c r="N3" s="176">
        <v>51.5</v>
      </c>
      <c r="O3" s="176">
        <v>72.36</v>
      </c>
      <c r="P3" s="176">
        <v>28.99</v>
      </c>
      <c r="Q3" s="176">
        <v>9.2799999999999994</v>
      </c>
      <c r="R3" s="176">
        <v>18.600000000000001</v>
      </c>
      <c r="S3" s="176">
        <v>11.51</v>
      </c>
      <c r="T3" s="176">
        <v>0.7</v>
      </c>
      <c r="U3" s="176">
        <v>49.26</v>
      </c>
      <c r="V3" s="176">
        <v>8.81</v>
      </c>
      <c r="W3" s="176">
        <v>18.13</v>
      </c>
      <c r="X3" s="176">
        <v>62.72</v>
      </c>
      <c r="Y3" s="176">
        <v>0</v>
      </c>
      <c r="Z3">
        <v>0</v>
      </c>
      <c r="AA3" s="176">
        <v>13.14</v>
      </c>
      <c r="AB3" s="176">
        <v>0</v>
      </c>
      <c r="AC3" s="176">
        <v>0</v>
      </c>
      <c r="AD3" s="176">
        <v>0</v>
      </c>
      <c r="AE3" s="176">
        <v>43</v>
      </c>
      <c r="AF3" s="176">
        <v>0</v>
      </c>
      <c r="AG3" s="176">
        <v>0</v>
      </c>
      <c r="AH3" s="176">
        <v>0</v>
      </c>
      <c r="AI3" s="176">
        <v>-2.33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118.32</v>
      </c>
      <c r="AQ3" s="176">
        <v>34.520000000000003</v>
      </c>
      <c r="AR3" s="176">
        <v>0</v>
      </c>
      <c r="AS3" s="176">
        <v>3.6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2.3199999999999998</v>
      </c>
      <c r="BA3" s="176">
        <v>1.53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251.68</v>
      </c>
      <c r="L4" s="176">
        <v>12.58</v>
      </c>
      <c r="M4" s="176">
        <v>62.88</v>
      </c>
      <c r="N4" s="176">
        <v>51.5</v>
      </c>
      <c r="O4" s="176">
        <v>72.36</v>
      </c>
      <c r="P4" s="176">
        <v>28.99</v>
      </c>
      <c r="Q4" s="176">
        <v>9.2799999999999994</v>
      </c>
      <c r="R4" s="176">
        <v>18.600000000000001</v>
      </c>
      <c r="S4" s="176">
        <v>11.51</v>
      </c>
      <c r="T4" s="176">
        <v>0.7</v>
      </c>
      <c r="U4" s="176">
        <v>49.26</v>
      </c>
      <c r="V4" s="176">
        <v>8.81</v>
      </c>
      <c r="W4" s="176">
        <v>18.13</v>
      </c>
      <c r="X4" s="176">
        <v>62.72</v>
      </c>
      <c r="Y4" s="176">
        <v>0</v>
      </c>
      <c r="Z4">
        <v>0</v>
      </c>
      <c r="AA4" s="176">
        <v>13.14</v>
      </c>
      <c r="AB4" s="176">
        <v>0</v>
      </c>
      <c r="AC4" s="176">
        <v>0</v>
      </c>
      <c r="AD4" s="176">
        <v>0</v>
      </c>
      <c r="AE4" s="176">
        <v>43</v>
      </c>
      <c r="AF4" s="176">
        <v>0</v>
      </c>
      <c r="AG4" s="176">
        <v>0</v>
      </c>
      <c r="AH4" s="176">
        <v>0</v>
      </c>
      <c r="AI4" s="176">
        <v>-2.33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118.32</v>
      </c>
      <c r="AQ4" s="176">
        <v>34.520000000000003</v>
      </c>
      <c r="AR4" s="176">
        <v>0</v>
      </c>
      <c r="AS4" s="176">
        <v>3.6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2.3199999999999998</v>
      </c>
      <c r="BA4" s="176">
        <v>1.53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251.68</v>
      </c>
      <c r="L5" s="176">
        <v>12.58</v>
      </c>
      <c r="M5" s="176">
        <v>62.88</v>
      </c>
      <c r="N5" s="176">
        <v>51.5</v>
      </c>
      <c r="O5" s="176">
        <v>72.36</v>
      </c>
      <c r="P5" s="176">
        <v>28.99</v>
      </c>
      <c r="Q5" s="176">
        <v>9.2799999999999994</v>
      </c>
      <c r="R5" s="176">
        <v>18.59</v>
      </c>
      <c r="S5" s="176">
        <v>11.51</v>
      </c>
      <c r="T5" s="176">
        <v>0.7</v>
      </c>
      <c r="U5" s="176">
        <v>49.26</v>
      </c>
      <c r="V5" s="176">
        <v>8.81</v>
      </c>
      <c r="W5" s="176">
        <v>18.13</v>
      </c>
      <c r="X5" s="176">
        <v>62.72</v>
      </c>
      <c r="Y5" s="176">
        <v>0</v>
      </c>
      <c r="Z5">
        <v>0</v>
      </c>
      <c r="AA5" s="176">
        <v>13.14</v>
      </c>
      <c r="AB5" s="176">
        <v>0</v>
      </c>
      <c r="AC5" s="176">
        <v>0</v>
      </c>
      <c r="AD5" s="176">
        <v>0</v>
      </c>
      <c r="AE5" s="176">
        <v>43</v>
      </c>
      <c r="AF5" s="176">
        <v>0</v>
      </c>
      <c r="AG5" s="176">
        <v>0</v>
      </c>
      <c r="AH5" s="176">
        <v>0</v>
      </c>
      <c r="AI5" s="176">
        <v>-2.33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118.32</v>
      </c>
      <c r="AQ5" s="176">
        <v>34.97</v>
      </c>
      <c r="AR5" s="176">
        <v>0</v>
      </c>
      <c r="AS5" s="176">
        <v>3.6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2.3199999999999998</v>
      </c>
      <c r="BA5" s="176">
        <v>1.53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251.68</v>
      </c>
      <c r="L6" s="176">
        <v>12.58</v>
      </c>
      <c r="M6" s="176">
        <v>62.88</v>
      </c>
      <c r="N6" s="176">
        <v>51.5</v>
      </c>
      <c r="O6" s="176">
        <v>72.36</v>
      </c>
      <c r="P6" s="176">
        <v>28.99</v>
      </c>
      <c r="Q6" s="176">
        <v>9.2799999999999994</v>
      </c>
      <c r="R6" s="176">
        <v>18.59</v>
      </c>
      <c r="S6" s="176">
        <v>11.51</v>
      </c>
      <c r="T6" s="176">
        <v>0.7</v>
      </c>
      <c r="U6" s="176">
        <v>49.26</v>
      </c>
      <c r="V6" s="176">
        <v>8.81</v>
      </c>
      <c r="W6" s="176">
        <v>18.13</v>
      </c>
      <c r="X6" s="176">
        <v>62.72</v>
      </c>
      <c r="Y6" s="176">
        <v>0</v>
      </c>
      <c r="Z6">
        <v>0</v>
      </c>
      <c r="AA6" s="176">
        <v>13.14</v>
      </c>
      <c r="AB6" s="176">
        <v>0</v>
      </c>
      <c r="AC6" s="176">
        <v>0</v>
      </c>
      <c r="AD6" s="176">
        <v>0</v>
      </c>
      <c r="AE6" s="176">
        <v>43</v>
      </c>
      <c r="AF6" s="176">
        <v>0</v>
      </c>
      <c r="AG6" s="176">
        <v>0</v>
      </c>
      <c r="AH6" s="176">
        <v>0</v>
      </c>
      <c r="AI6" s="176">
        <v>-2.33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118.32</v>
      </c>
      <c r="AQ6" s="176">
        <v>34.97</v>
      </c>
      <c r="AR6" s="176">
        <v>0</v>
      </c>
      <c r="AS6" s="176">
        <v>3.6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2.3199999999999998</v>
      </c>
      <c r="BA6" s="176">
        <v>1.53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251.68</v>
      </c>
      <c r="L7" s="176">
        <v>12.58</v>
      </c>
      <c r="M7" s="176">
        <v>62.88</v>
      </c>
      <c r="N7" s="176">
        <v>51.5</v>
      </c>
      <c r="O7" s="176">
        <v>72.36</v>
      </c>
      <c r="P7" s="176">
        <v>28.99</v>
      </c>
      <c r="Q7" s="176">
        <v>9.2799999999999994</v>
      </c>
      <c r="R7" s="176">
        <v>18.59</v>
      </c>
      <c r="S7" s="176">
        <v>11.51</v>
      </c>
      <c r="T7" s="176">
        <v>0.7</v>
      </c>
      <c r="U7" s="176">
        <v>48.94</v>
      </c>
      <c r="V7" s="176">
        <v>8.81</v>
      </c>
      <c r="W7" s="176">
        <v>18.13</v>
      </c>
      <c r="X7" s="176">
        <v>62.72</v>
      </c>
      <c r="Y7" s="176">
        <v>0</v>
      </c>
      <c r="Z7">
        <v>0</v>
      </c>
      <c r="AA7" s="176">
        <v>13.14</v>
      </c>
      <c r="AB7" s="176">
        <v>0</v>
      </c>
      <c r="AC7" s="176">
        <v>0</v>
      </c>
      <c r="AD7" s="176">
        <v>0</v>
      </c>
      <c r="AE7" s="176">
        <v>43</v>
      </c>
      <c r="AF7" s="176">
        <v>0</v>
      </c>
      <c r="AG7" s="176">
        <v>0</v>
      </c>
      <c r="AH7" s="176">
        <v>0</v>
      </c>
      <c r="AI7" s="176">
        <v>-2.33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118.32</v>
      </c>
      <c r="AQ7" s="176">
        <v>34.520000000000003</v>
      </c>
      <c r="AR7" s="176">
        <v>0</v>
      </c>
      <c r="AS7" s="176">
        <v>3.6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2.3199999999999998</v>
      </c>
      <c r="BA7" s="176">
        <v>1.53</v>
      </c>
      <c r="BB7" s="176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251.68</v>
      </c>
      <c r="L8" s="176">
        <v>12.58</v>
      </c>
      <c r="M8" s="176">
        <v>62.88</v>
      </c>
      <c r="N8" s="176">
        <v>51.5</v>
      </c>
      <c r="O8" s="176">
        <v>72.36</v>
      </c>
      <c r="P8" s="176">
        <v>28.99</v>
      </c>
      <c r="Q8" s="176">
        <v>9.2799999999999994</v>
      </c>
      <c r="R8" s="176">
        <v>18.59</v>
      </c>
      <c r="S8" s="176">
        <v>11.51</v>
      </c>
      <c r="T8" s="176">
        <v>0.7</v>
      </c>
      <c r="U8" s="176">
        <v>48.94</v>
      </c>
      <c r="V8" s="176">
        <v>8.81</v>
      </c>
      <c r="W8" s="176">
        <v>18.13</v>
      </c>
      <c r="X8" s="176">
        <v>62.72</v>
      </c>
      <c r="Y8" s="176">
        <v>0</v>
      </c>
      <c r="Z8">
        <v>0</v>
      </c>
      <c r="AA8" s="176">
        <v>13.14</v>
      </c>
      <c r="AB8" s="176">
        <v>0</v>
      </c>
      <c r="AC8" s="176">
        <v>0</v>
      </c>
      <c r="AD8" s="176">
        <v>0</v>
      </c>
      <c r="AE8" s="176">
        <v>43</v>
      </c>
      <c r="AF8" s="176">
        <v>0</v>
      </c>
      <c r="AG8" s="176">
        <v>0</v>
      </c>
      <c r="AH8" s="176">
        <v>0</v>
      </c>
      <c r="AI8" s="176">
        <v>-2.33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118.32</v>
      </c>
      <c r="AQ8" s="176">
        <v>34.520000000000003</v>
      </c>
      <c r="AR8" s="176">
        <v>0</v>
      </c>
      <c r="AS8" s="176">
        <v>3.6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2.3199999999999998</v>
      </c>
      <c r="BA8" s="176">
        <v>1.53</v>
      </c>
      <c r="BB8" s="176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251.68</v>
      </c>
      <c r="L9" s="176">
        <v>12.58</v>
      </c>
      <c r="M9" s="176">
        <v>62.88</v>
      </c>
      <c r="N9" s="176">
        <v>51.5</v>
      </c>
      <c r="O9" s="176">
        <v>72.36</v>
      </c>
      <c r="P9" s="176">
        <v>28.99</v>
      </c>
      <c r="Q9" s="176">
        <v>9.2799999999999994</v>
      </c>
      <c r="R9" s="176">
        <v>18.59</v>
      </c>
      <c r="S9" s="176">
        <v>11.51</v>
      </c>
      <c r="T9" s="176">
        <v>0.7</v>
      </c>
      <c r="U9" s="176">
        <v>48.94</v>
      </c>
      <c r="V9" s="176">
        <v>8.81</v>
      </c>
      <c r="W9" s="176">
        <v>18.13</v>
      </c>
      <c r="X9" s="176">
        <v>57.98</v>
      </c>
      <c r="Y9" s="176">
        <v>0</v>
      </c>
      <c r="Z9">
        <v>0</v>
      </c>
      <c r="AA9" s="176">
        <v>13.14</v>
      </c>
      <c r="AB9" s="176">
        <v>0</v>
      </c>
      <c r="AC9" s="176">
        <v>0</v>
      </c>
      <c r="AD9" s="176">
        <v>0</v>
      </c>
      <c r="AE9" s="176">
        <v>43</v>
      </c>
      <c r="AF9" s="176">
        <v>0</v>
      </c>
      <c r="AG9" s="176">
        <v>0</v>
      </c>
      <c r="AH9" s="176">
        <v>0</v>
      </c>
      <c r="AI9" s="176">
        <v>-2.33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118.32</v>
      </c>
      <c r="AQ9" s="176">
        <v>34.520000000000003</v>
      </c>
      <c r="AR9" s="176">
        <v>0</v>
      </c>
      <c r="AS9" s="176">
        <v>3.6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2.3199999999999998</v>
      </c>
      <c r="BA9" s="176">
        <v>1.53</v>
      </c>
      <c r="BB9" s="176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251.68</v>
      </c>
      <c r="L10" s="176">
        <v>12.58</v>
      </c>
      <c r="M10" s="176">
        <v>62.88</v>
      </c>
      <c r="N10" s="176">
        <v>51.5</v>
      </c>
      <c r="O10" s="176">
        <v>72.36</v>
      </c>
      <c r="P10" s="176">
        <v>28.99</v>
      </c>
      <c r="Q10" s="176">
        <v>9.2799999999999994</v>
      </c>
      <c r="R10" s="176">
        <v>18.59</v>
      </c>
      <c r="S10" s="176">
        <v>11.51</v>
      </c>
      <c r="T10" s="176">
        <v>0.7</v>
      </c>
      <c r="U10" s="176">
        <v>48.94</v>
      </c>
      <c r="V10" s="176">
        <v>8.81</v>
      </c>
      <c r="W10" s="176">
        <v>18.13</v>
      </c>
      <c r="X10" s="176">
        <v>57.98</v>
      </c>
      <c r="Y10" s="176">
        <v>0</v>
      </c>
      <c r="Z10">
        <v>0</v>
      </c>
      <c r="AA10" s="176">
        <v>13.14</v>
      </c>
      <c r="AB10" s="176">
        <v>0</v>
      </c>
      <c r="AC10" s="176">
        <v>0</v>
      </c>
      <c r="AD10" s="176">
        <v>0</v>
      </c>
      <c r="AE10" s="176">
        <v>43.28</v>
      </c>
      <c r="AF10" s="176">
        <v>0</v>
      </c>
      <c r="AG10" s="176">
        <v>0</v>
      </c>
      <c r="AH10" s="176">
        <v>0</v>
      </c>
      <c r="AI10" s="176">
        <v>-2.33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118.32</v>
      </c>
      <c r="AQ10" s="176">
        <v>34.520000000000003</v>
      </c>
      <c r="AR10" s="176">
        <v>0</v>
      </c>
      <c r="AS10" s="176">
        <v>3.6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2.3199999999999998</v>
      </c>
      <c r="BA10" s="176">
        <v>1.53</v>
      </c>
      <c r="BB10" s="176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195.98</v>
      </c>
      <c r="L11" s="176">
        <v>12.58</v>
      </c>
      <c r="M11" s="176">
        <v>62.88</v>
      </c>
      <c r="N11" s="176">
        <v>51.5</v>
      </c>
      <c r="O11" s="176">
        <v>72.36</v>
      </c>
      <c r="P11" s="176">
        <v>28.99</v>
      </c>
      <c r="Q11" s="176">
        <v>9.2799999999999994</v>
      </c>
      <c r="R11" s="176">
        <v>18.59</v>
      </c>
      <c r="S11" s="176">
        <v>11.51</v>
      </c>
      <c r="T11" s="176">
        <v>0.7</v>
      </c>
      <c r="U11" s="176">
        <v>48.94</v>
      </c>
      <c r="V11" s="176">
        <v>8.81</v>
      </c>
      <c r="W11" s="176">
        <v>17.55</v>
      </c>
      <c r="X11" s="176">
        <v>55.43</v>
      </c>
      <c r="Y11" s="176">
        <v>0</v>
      </c>
      <c r="Z11">
        <v>0</v>
      </c>
      <c r="AA11" s="176">
        <v>13.14</v>
      </c>
      <c r="AB11" s="176">
        <v>0</v>
      </c>
      <c r="AC11" s="176">
        <v>0</v>
      </c>
      <c r="AD11" s="176">
        <v>0</v>
      </c>
      <c r="AE11" s="176">
        <v>43.28</v>
      </c>
      <c r="AF11" s="176">
        <v>0</v>
      </c>
      <c r="AG11" s="176">
        <v>0</v>
      </c>
      <c r="AH11" s="176">
        <v>0</v>
      </c>
      <c r="AI11" s="176">
        <v>-2.33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117.74</v>
      </c>
      <c r="AQ11" s="176">
        <v>34.520000000000003</v>
      </c>
      <c r="AR11" s="176">
        <v>0</v>
      </c>
      <c r="AS11" s="176">
        <v>3.6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2.3199999999999998</v>
      </c>
      <c r="BA11" s="176">
        <v>1.53</v>
      </c>
      <c r="BB11" s="176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139.19999999999999</v>
      </c>
      <c r="L12" s="176">
        <v>2.9</v>
      </c>
      <c r="M12" s="176">
        <v>62.88</v>
      </c>
      <c r="N12" s="176">
        <v>51.5</v>
      </c>
      <c r="O12" s="176">
        <v>72.36</v>
      </c>
      <c r="P12" s="176">
        <v>28.99</v>
      </c>
      <c r="Q12" s="176">
        <v>3.87</v>
      </c>
      <c r="R12" s="176">
        <v>18.59</v>
      </c>
      <c r="S12" s="176">
        <v>6.18</v>
      </c>
      <c r="T12" s="176">
        <v>0</v>
      </c>
      <c r="U12" s="176">
        <v>48.94</v>
      </c>
      <c r="V12" s="176">
        <v>8.81</v>
      </c>
      <c r="W12" s="176">
        <v>17.55</v>
      </c>
      <c r="X12" s="176">
        <v>55.43</v>
      </c>
      <c r="Y12" s="176">
        <v>0</v>
      </c>
      <c r="Z12">
        <v>0</v>
      </c>
      <c r="AA12" s="176">
        <v>13.11</v>
      </c>
      <c r="AB12" s="176">
        <v>0</v>
      </c>
      <c r="AC12" s="176">
        <v>0</v>
      </c>
      <c r="AD12" s="176">
        <v>0</v>
      </c>
      <c r="AE12" s="176">
        <v>43.28</v>
      </c>
      <c r="AF12" s="176">
        <v>0</v>
      </c>
      <c r="AG12" s="176">
        <v>0</v>
      </c>
      <c r="AH12" s="176">
        <v>0</v>
      </c>
      <c r="AI12" s="176">
        <v>-2.33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117.74</v>
      </c>
      <c r="AQ12" s="176">
        <v>34.520000000000003</v>
      </c>
      <c r="AR12" s="176">
        <v>0</v>
      </c>
      <c r="AS12" s="176">
        <v>3.56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2.3199999999999998</v>
      </c>
      <c r="BA12" s="176">
        <v>1.53</v>
      </c>
      <c r="BB12" s="176">
        <v>1.21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139.19999999999999</v>
      </c>
      <c r="L13" s="176">
        <v>2.96</v>
      </c>
      <c r="M13" s="176">
        <v>62.88</v>
      </c>
      <c r="N13" s="176">
        <v>51.5</v>
      </c>
      <c r="O13" s="176">
        <v>72.36</v>
      </c>
      <c r="P13" s="176">
        <v>28.99</v>
      </c>
      <c r="Q13" s="176">
        <v>3.87</v>
      </c>
      <c r="R13" s="176">
        <v>6.41</v>
      </c>
      <c r="S13" s="176">
        <v>6.19</v>
      </c>
      <c r="T13" s="176">
        <v>0</v>
      </c>
      <c r="U13" s="176">
        <v>48.62</v>
      </c>
      <c r="V13" s="176">
        <v>8.81</v>
      </c>
      <c r="W13" s="176">
        <v>4.84</v>
      </c>
      <c r="X13" s="176">
        <v>55.43</v>
      </c>
      <c r="Y13" s="176">
        <v>0</v>
      </c>
      <c r="Z13">
        <v>0</v>
      </c>
      <c r="AA13" s="176">
        <v>13.11</v>
      </c>
      <c r="AB13" s="176">
        <v>0</v>
      </c>
      <c r="AC13" s="176">
        <v>0</v>
      </c>
      <c r="AD13" s="176">
        <v>0</v>
      </c>
      <c r="AE13" s="176">
        <v>43.28</v>
      </c>
      <c r="AF13" s="176">
        <v>0</v>
      </c>
      <c r="AG13" s="176">
        <v>0</v>
      </c>
      <c r="AH13" s="176">
        <v>0</v>
      </c>
      <c r="AI13" s="176">
        <v>-2.33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117.13</v>
      </c>
      <c r="AQ13" s="176">
        <v>14.52</v>
      </c>
      <c r="AR13" s="176">
        <v>0</v>
      </c>
      <c r="AS13" s="176">
        <v>3.56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2.3199999999999998</v>
      </c>
      <c r="BA13" s="176">
        <v>1.53</v>
      </c>
      <c r="BB13" s="176">
        <v>1.21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139.19999999999999</v>
      </c>
      <c r="L14" s="176">
        <v>2.96</v>
      </c>
      <c r="M14" s="176">
        <v>62.88</v>
      </c>
      <c r="N14" s="176">
        <v>51.5</v>
      </c>
      <c r="O14" s="176">
        <v>72.36</v>
      </c>
      <c r="P14" s="176">
        <v>28.99</v>
      </c>
      <c r="Q14" s="176">
        <v>3.87</v>
      </c>
      <c r="R14" s="176">
        <v>5.81</v>
      </c>
      <c r="S14" s="176">
        <v>6.19</v>
      </c>
      <c r="T14" s="176">
        <v>0</v>
      </c>
      <c r="U14" s="176">
        <v>48.62</v>
      </c>
      <c r="V14" s="176">
        <v>8.81</v>
      </c>
      <c r="W14" s="176">
        <v>4.84</v>
      </c>
      <c r="X14" s="176">
        <v>55.43</v>
      </c>
      <c r="Y14" s="176">
        <v>0</v>
      </c>
      <c r="Z14">
        <v>0</v>
      </c>
      <c r="AA14" s="176">
        <v>13.11</v>
      </c>
      <c r="AB14" s="176">
        <v>0</v>
      </c>
      <c r="AC14" s="176">
        <v>0</v>
      </c>
      <c r="AD14" s="176">
        <v>0</v>
      </c>
      <c r="AE14" s="176">
        <v>43.28</v>
      </c>
      <c r="AF14" s="176">
        <v>0</v>
      </c>
      <c r="AG14" s="176">
        <v>0</v>
      </c>
      <c r="AH14" s="176">
        <v>0</v>
      </c>
      <c r="AI14" s="176">
        <v>-2.33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117.13</v>
      </c>
      <c r="AQ14" s="176">
        <v>14.52</v>
      </c>
      <c r="AR14" s="176">
        <v>0</v>
      </c>
      <c r="AS14" s="176">
        <v>3.56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2.3199999999999998</v>
      </c>
      <c r="BA14" s="176">
        <v>1.53</v>
      </c>
      <c r="BB14" s="176">
        <v>1.21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139.19999999999999</v>
      </c>
      <c r="L15" s="176">
        <v>2.96</v>
      </c>
      <c r="M15" s="176">
        <v>62.88</v>
      </c>
      <c r="N15" s="176">
        <v>51.5</v>
      </c>
      <c r="O15" s="176">
        <v>72.36</v>
      </c>
      <c r="P15" s="176">
        <v>28.99</v>
      </c>
      <c r="Q15" s="176">
        <v>3.87</v>
      </c>
      <c r="R15" s="176">
        <v>5.81</v>
      </c>
      <c r="S15" s="176">
        <v>6.19</v>
      </c>
      <c r="T15" s="176">
        <v>0</v>
      </c>
      <c r="U15" s="176">
        <v>48.62</v>
      </c>
      <c r="V15" s="176">
        <v>2.9</v>
      </c>
      <c r="W15" s="176">
        <v>4.84</v>
      </c>
      <c r="X15" s="176">
        <v>57.97</v>
      </c>
      <c r="Y15" s="176">
        <v>0</v>
      </c>
      <c r="Z15">
        <v>0</v>
      </c>
      <c r="AA15" s="176">
        <v>13.11</v>
      </c>
      <c r="AB15" s="176">
        <v>0</v>
      </c>
      <c r="AC15" s="176">
        <v>0</v>
      </c>
      <c r="AD15" s="176">
        <v>0</v>
      </c>
      <c r="AE15" s="176">
        <v>43.28</v>
      </c>
      <c r="AF15" s="176">
        <v>0</v>
      </c>
      <c r="AG15" s="176">
        <v>0</v>
      </c>
      <c r="AH15" s="176">
        <v>0</v>
      </c>
      <c r="AI15" s="176">
        <v>-2.33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58.08</v>
      </c>
      <c r="AQ15" s="176">
        <v>14.52</v>
      </c>
      <c r="AR15" s="176">
        <v>0</v>
      </c>
      <c r="AS15" s="176">
        <v>3.56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2.3199999999999998</v>
      </c>
      <c r="BA15" s="176">
        <v>1.53</v>
      </c>
      <c r="BB15" s="176">
        <v>1.21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139.19999999999999</v>
      </c>
      <c r="L16" s="176">
        <v>2.96</v>
      </c>
      <c r="M16" s="176">
        <v>62.88</v>
      </c>
      <c r="N16" s="176">
        <v>51.5</v>
      </c>
      <c r="O16" s="176">
        <v>72.36</v>
      </c>
      <c r="P16" s="176">
        <v>28.99</v>
      </c>
      <c r="Q16" s="176">
        <v>3.87</v>
      </c>
      <c r="R16" s="176">
        <v>5.81</v>
      </c>
      <c r="S16" s="176">
        <v>6.19</v>
      </c>
      <c r="T16" s="176">
        <v>0</v>
      </c>
      <c r="U16" s="176">
        <v>48.62</v>
      </c>
      <c r="V16" s="176">
        <v>2.9</v>
      </c>
      <c r="W16" s="176">
        <v>4.84</v>
      </c>
      <c r="X16" s="176">
        <v>57.97</v>
      </c>
      <c r="Y16" s="176">
        <v>0</v>
      </c>
      <c r="Z16">
        <v>0</v>
      </c>
      <c r="AA16" s="176">
        <v>13.11</v>
      </c>
      <c r="AB16" s="176">
        <v>0</v>
      </c>
      <c r="AC16" s="176">
        <v>0</v>
      </c>
      <c r="AD16" s="176">
        <v>0</v>
      </c>
      <c r="AE16" s="176">
        <v>43.28</v>
      </c>
      <c r="AF16" s="176">
        <v>0</v>
      </c>
      <c r="AG16" s="176">
        <v>0</v>
      </c>
      <c r="AH16" s="176">
        <v>0</v>
      </c>
      <c r="AI16" s="176">
        <v>-2.33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58.08</v>
      </c>
      <c r="AQ16" s="176">
        <v>14.52</v>
      </c>
      <c r="AR16" s="176">
        <v>0</v>
      </c>
      <c r="AS16" s="176">
        <v>3.56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2.3199999999999998</v>
      </c>
      <c r="BA16" s="176">
        <v>1.53</v>
      </c>
      <c r="BB16" s="176">
        <v>1.21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139.19999999999999</v>
      </c>
      <c r="L17" s="176">
        <v>2.96</v>
      </c>
      <c r="M17" s="176">
        <v>62.88</v>
      </c>
      <c r="N17" s="176">
        <v>51.5</v>
      </c>
      <c r="O17" s="176">
        <v>72.36</v>
      </c>
      <c r="P17" s="176">
        <v>28.99</v>
      </c>
      <c r="Q17" s="176">
        <v>3.87</v>
      </c>
      <c r="R17" s="176">
        <v>5.81</v>
      </c>
      <c r="S17" s="176">
        <v>6.19</v>
      </c>
      <c r="T17" s="176">
        <v>0</v>
      </c>
      <c r="U17" s="176">
        <v>48.62</v>
      </c>
      <c r="V17" s="176">
        <v>2.9</v>
      </c>
      <c r="W17" s="176">
        <v>4.84</v>
      </c>
      <c r="X17" s="176">
        <v>19.36</v>
      </c>
      <c r="Y17" s="176">
        <v>0</v>
      </c>
      <c r="Z17">
        <v>0</v>
      </c>
      <c r="AA17" s="176">
        <v>13.11</v>
      </c>
      <c r="AB17" s="176">
        <v>0</v>
      </c>
      <c r="AC17" s="176">
        <v>0</v>
      </c>
      <c r="AD17" s="176">
        <v>0</v>
      </c>
      <c r="AE17" s="176">
        <v>43.28</v>
      </c>
      <c r="AF17" s="176">
        <v>0</v>
      </c>
      <c r="AG17" s="176">
        <v>0</v>
      </c>
      <c r="AH17" s="176">
        <v>0</v>
      </c>
      <c r="AI17" s="176">
        <v>-2.33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58.08</v>
      </c>
      <c r="AQ17" s="176">
        <v>9.89</v>
      </c>
      <c r="AR17" s="176">
        <v>0</v>
      </c>
      <c r="AS17" s="176">
        <v>3.56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2.3199999999999998</v>
      </c>
      <c r="BA17" s="176">
        <v>1.53</v>
      </c>
      <c r="BB17" s="176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139.19999999999999</v>
      </c>
      <c r="L18" s="176">
        <v>2.96</v>
      </c>
      <c r="M18" s="176">
        <v>62.88</v>
      </c>
      <c r="N18" s="176">
        <v>51.5</v>
      </c>
      <c r="O18" s="176">
        <v>72.36</v>
      </c>
      <c r="P18" s="176">
        <v>28.99</v>
      </c>
      <c r="Q18" s="176">
        <v>3.87</v>
      </c>
      <c r="R18" s="176">
        <v>5.81</v>
      </c>
      <c r="S18" s="176">
        <v>6.19</v>
      </c>
      <c r="T18" s="176">
        <v>0</v>
      </c>
      <c r="U18" s="176">
        <v>48.62</v>
      </c>
      <c r="V18" s="176">
        <v>2.9</v>
      </c>
      <c r="W18" s="176">
        <v>4.84</v>
      </c>
      <c r="X18" s="176">
        <v>19.36</v>
      </c>
      <c r="Y18" s="176">
        <v>0</v>
      </c>
      <c r="Z18">
        <v>0</v>
      </c>
      <c r="AA18" s="176">
        <v>13.76</v>
      </c>
      <c r="AB18" s="176">
        <v>0</v>
      </c>
      <c r="AC18" s="176">
        <v>0</v>
      </c>
      <c r="AD18" s="176">
        <v>0</v>
      </c>
      <c r="AE18" s="176">
        <v>43.28</v>
      </c>
      <c r="AF18" s="176">
        <v>0</v>
      </c>
      <c r="AG18" s="176">
        <v>0</v>
      </c>
      <c r="AH18" s="176">
        <v>0</v>
      </c>
      <c r="AI18" s="176">
        <v>-2.33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58.08</v>
      </c>
      <c r="AQ18" s="176">
        <v>9.89</v>
      </c>
      <c r="AR18" s="176">
        <v>0</v>
      </c>
      <c r="AS18" s="176">
        <v>3.56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2.3199999999999998</v>
      </c>
      <c r="BA18" s="176">
        <v>1.53</v>
      </c>
      <c r="BB18" s="176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139.19999999999999</v>
      </c>
      <c r="L19" s="176">
        <v>2.96</v>
      </c>
      <c r="M19" s="176">
        <v>62.88</v>
      </c>
      <c r="N19" s="176">
        <v>51.5</v>
      </c>
      <c r="O19" s="176">
        <v>72.36</v>
      </c>
      <c r="P19" s="176">
        <v>28.99</v>
      </c>
      <c r="Q19" s="176">
        <v>3.87</v>
      </c>
      <c r="R19" s="176">
        <v>7.94</v>
      </c>
      <c r="S19" s="176">
        <v>6.19</v>
      </c>
      <c r="T19" s="176">
        <v>0</v>
      </c>
      <c r="U19" s="176">
        <v>48.62</v>
      </c>
      <c r="V19" s="176">
        <v>2.9</v>
      </c>
      <c r="W19" s="176">
        <v>4.84</v>
      </c>
      <c r="X19" s="176">
        <v>19.36</v>
      </c>
      <c r="Y19" s="176">
        <v>0</v>
      </c>
      <c r="Z19">
        <v>0</v>
      </c>
      <c r="AA19" s="176">
        <v>13.76</v>
      </c>
      <c r="AB19" s="176">
        <v>0</v>
      </c>
      <c r="AC19" s="176">
        <v>0</v>
      </c>
      <c r="AD19" s="176">
        <v>0</v>
      </c>
      <c r="AE19" s="176">
        <v>43.28</v>
      </c>
      <c r="AF19" s="176">
        <v>0</v>
      </c>
      <c r="AG19" s="176">
        <v>0</v>
      </c>
      <c r="AH19" s="176">
        <v>0</v>
      </c>
      <c r="AI19" s="176">
        <v>-2.33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43.64</v>
      </c>
      <c r="AQ19" s="176">
        <v>14.96</v>
      </c>
      <c r="AR19" s="176">
        <v>0</v>
      </c>
      <c r="AS19" s="176">
        <v>1.92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2.3199999999999998</v>
      </c>
      <c r="BA19" s="176">
        <v>1.53</v>
      </c>
      <c r="BB19" s="176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139.19999999999999</v>
      </c>
      <c r="L20" s="176">
        <v>2.96</v>
      </c>
      <c r="M20" s="176">
        <v>62.88</v>
      </c>
      <c r="N20" s="176">
        <v>51.5</v>
      </c>
      <c r="O20" s="176">
        <v>72.36</v>
      </c>
      <c r="P20" s="176">
        <v>28.99</v>
      </c>
      <c r="Q20" s="176">
        <v>3.87</v>
      </c>
      <c r="R20" s="176">
        <v>7.94</v>
      </c>
      <c r="S20" s="176">
        <v>6.19</v>
      </c>
      <c r="T20" s="176">
        <v>0</v>
      </c>
      <c r="U20" s="176">
        <v>48.62</v>
      </c>
      <c r="V20" s="176">
        <v>2.9</v>
      </c>
      <c r="W20" s="176">
        <v>4.84</v>
      </c>
      <c r="X20" s="176">
        <v>19.36</v>
      </c>
      <c r="Y20" s="176">
        <v>0</v>
      </c>
      <c r="Z20">
        <v>0</v>
      </c>
      <c r="AA20" s="176">
        <v>13.79</v>
      </c>
      <c r="AB20" s="176">
        <v>0</v>
      </c>
      <c r="AC20" s="176">
        <v>0</v>
      </c>
      <c r="AD20" s="176">
        <v>0</v>
      </c>
      <c r="AE20" s="176">
        <v>43.28</v>
      </c>
      <c r="AF20" s="176">
        <v>0</v>
      </c>
      <c r="AG20" s="176">
        <v>0</v>
      </c>
      <c r="AH20" s="176">
        <v>0</v>
      </c>
      <c r="AI20" s="176">
        <v>-2.33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43.64</v>
      </c>
      <c r="AQ20" s="176">
        <v>14.96</v>
      </c>
      <c r="AR20" s="176">
        <v>0</v>
      </c>
      <c r="AS20" s="176">
        <v>1.92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2.3199999999999998</v>
      </c>
      <c r="BA20" s="176">
        <v>1.53</v>
      </c>
      <c r="BB20" s="176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139.19999999999999</v>
      </c>
      <c r="L21" s="176">
        <v>2.96</v>
      </c>
      <c r="M21" s="176">
        <v>62.88</v>
      </c>
      <c r="N21" s="176">
        <v>51.5</v>
      </c>
      <c r="O21" s="176">
        <v>72.36</v>
      </c>
      <c r="P21" s="176">
        <v>28.09</v>
      </c>
      <c r="Q21" s="176">
        <v>3.87</v>
      </c>
      <c r="R21" s="176">
        <v>9.49</v>
      </c>
      <c r="S21" s="176">
        <v>6.19</v>
      </c>
      <c r="T21" s="176">
        <v>0</v>
      </c>
      <c r="U21" s="176">
        <v>48.62</v>
      </c>
      <c r="V21" s="176">
        <v>2.9</v>
      </c>
      <c r="W21" s="176">
        <v>4.84</v>
      </c>
      <c r="X21" s="176">
        <v>19.36</v>
      </c>
      <c r="Y21" s="176">
        <v>0</v>
      </c>
      <c r="Z21">
        <v>0</v>
      </c>
      <c r="AA21" s="176">
        <v>13.79</v>
      </c>
      <c r="AB21" s="176">
        <v>0</v>
      </c>
      <c r="AC21" s="176">
        <v>0</v>
      </c>
      <c r="AD21" s="176">
        <v>0</v>
      </c>
      <c r="AE21" s="176">
        <v>43.28</v>
      </c>
      <c r="AF21" s="176">
        <v>0</v>
      </c>
      <c r="AG21" s="176">
        <v>0</v>
      </c>
      <c r="AH21" s="176">
        <v>0</v>
      </c>
      <c r="AI21" s="176">
        <v>-2.33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57.62</v>
      </c>
      <c r="AQ21" s="176">
        <v>14.52</v>
      </c>
      <c r="AR21" s="176">
        <v>0</v>
      </c>
      <c r="AS21" s="176">
        <v>1.92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2.3199999999999998</v>
      </c>
      <c r="BA21" s="176">
        <v>1.53</v>
      </c>
      <c r="BB21" s="176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139.19999999999999</v>
      </c>
      <c r="L22" s="176">
        <v>2.96</v>
      </c>
      <c r="M22" s="176">
        <v>62.88</v>
      </c>
      <c r="N22" s="176">
        <v>51.5</v>
      </c>
      <c r="O22" s="176">
        <v>72.36</v>
      </c>
      <c r="P22" s="176">
        <v>28.09</v>
      </c>
      <c r="Q22" s="176">
        <v>3.87</v>
      </c>
      <c r="R22" s="176">
        <v>9.49</v>
      </c>
      <c r="S22" s="176">
        <v>6.19</v>
      </c>
      <c r="T22" s="176">
        <v>0</v>
      </c>
      <c r="U22" s="176">
        <v>48.62</v>
      </c>
      <c r="V22" s="176">
        <v>2.9</v>
      </c>
      <c r="W22" s="176">
        <v>4.84</v>
      </c>
      <c r="X22" s="176">
        <v>19.36</v>
      </c>
      <c r="Y22" s="176">
        <v>0</v>
      </c>
      <c r="Z22">
        <v>0</v>
      </c>
      <c r="AA22" s="176">
        <v>13.79</v>
      </c>
      <c r="AB22" s="176">
        <v>0</v>
      </c>
      <c r="AC22" s="176">
        <v>0</v>
      </c>
      <c r="AD22" s="176">
        <v>0</v>
      </c>
      <c r="AE22" s="176">
        <v>43.28</v>
      </c>
      <c r="AF22" s="176">
        <v>0</v>
      </c>
      <c r="AG22" s="176">
        <v>0</v>
      </c>
      <c r="AH22" s="176">
        <v>0</v>
      </c>
      <c r="AI22" s="176">
        <v>-2.33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57.62</v>
      </c>
      <c r="AQ22" s="176">
        <v>14.52</v>
      </c>
      <c r="AR22" s="176">
        <v>0</v>
      </c>
      <c r="AS22" s="176">
        <v>1.92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2.3199999999999998</v>
      </c>
      <c r="BA22" s="176">
        <v>1.53</v>
      </c>
      <c r="BB22" s="176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139.19999999999999</v>
      </c>
      <c r="L23" s="176">
        <v>2.96</v>
      </c>
      <c r="M23" s="176">
        <v>62.88</v>
      </c>
      <c r="N23" s="176">
        <v>51.5</v>
      </c>
      <c r="O23" s="176">
        <v>72.36</v>
      </c>
      <c r="P23" s="176">
        <v>28.09</v>
      </c>
      <c r="Q23" s="176">
        <v>3.87</v>
      </c>
      <c r="R23" s="176">
        <v>5.81</v>
      </c>
      <c r="S23" s="176">
        <v>6.19</v>
      </c>
      <c r="T23" s="176">
        <v>0</v>
      </c>
      <c r="U23" s="176">
        <v>48.62</v>
      </c>
      <c r="V23" s="176">
        <v>2.9</v>
      </c>
      <c r="W23" s="176">
        <v>4.84</v>
      </c>
      <c r="X23" s="176">
        <v>19.36</v>
      </c>
      <c r="Y23" s="176">
        <v>0</v>
      </c>
      <c r="Z23">
        <v>0</v>
      </c>
      <c r="AA23" s="176">
        <v>13.79</v>
      </c>
      <c r="AB23" s="176">
        <v>0</v>
      </c>
      <c r="AC23" s="176">
        <v>0</v>
      </c>
      <c r="AD23" s="176">
        <v>0</v>
      </c>
      <c r="AE23" s="176">
        <v>43.28</v>
      </c>
      <c r="AF23" s="176">
        <v>0</v>
      </c>
      <c r="AG23" s="176">
        <v>0</v>
      </c>
      <c r="AH23" s="176">
        <v>0</v>
      </c>
      <c r="AI23" s="176">
        <v>-2.33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58.08</v>
      </c>
      <c r="AQ23" s="176">
        <v>14.52</v>
      </c>
      <c r="AR23" s="176">
        <v>0</v>
      </c>
      <c r="AS23" s="176">
        <v>1.92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2.3199999999999998</v>
      </c>
      <c r="BA23" s="176">
        <v>1.53</v>
      </c>
      <c r="BB23" s="176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139.19999999999999</v>
      </c>
      <c r="L24" s="176">
        <v>2.96</v>
      </c>
      <c r="M24" s="176">
        <v>62.88</v>
      </c>
      <c r="N24" s="176">
        <v>51.5</v>
      </c>
      <c r="O24" s="176">
        <v>72.36</v>
      </c>
      <c r="P24" s="176">
        <v>28.09</v>
      </c>
      <c r="Q24" s="176">
        <v>3.87</v>
      </c>
      <c r="R24" s="176">
        <v>5.81</v>
      </c>
      <c r="S24" s="176">
        <v>6.19</v>
      </c>
      <c r="T24" s="176">
        <v>0</v>
      </c>
      <c r="U24" s="176">
        <v>48.62</v>
      </c>
      <c r="V24" s="176">
        <v>2.9</v>
      </c>
      <c r="W24" s="176">
        <v>4.84</v>
      </c>
      <c r="X24" s="176">
        <v>19.36</v>
      </c>
      <c r="Y24" s="176">
        <v>0</v>
      </c>
      <c r="Z24">
        <v>0</v>
      </c>
      <c r="AA24" s="176">
        <v>13.79</v>
      </c>
      <c r="AB24" s="176">
        <v>0</v>
      </c>
      <c r="AC24" s="176">
        <v>0</v>
      </c>
      <c r="AD24" s="176">
        <v>0</v>
      </c>
      <c r="AE24" s="176">
        <v>43.28</v>
      </c>
      <c r="AF24" s="176">
        <v>0</v>
      </c>
      <c r="AG24" s="176">
        <v>0</v>
      </c>
      <c r="AH24" s="176">
        <v>0</v>
      </c>
      <c r="AI24" s="176">
        <v>-2.33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58.08</v>
      </c>
      <c r="AQ24" s="176">
        <v>14.52</v>
      </c>
      <c r="AR24" s="176">
        <v>0</v>
      </c>
      <c r="AS24" s="176">
        <v>1.92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2.3199999999999998</v>
      </c>
      <c r="BA24" s="176">
        <v>1.53</v>
      </c>
      <c r="BB24" s="176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139.19999999999999</v>
      </c>
      <c r="L25" s="176">
        <v>2.96</v>
      </c>
      <c r="M25" s="176">
        <v>62.88</v>
      </c>
      <c r="N25" s="176">
        <v>51.5</v>
      </c>
      <c r="O25" s="176">
        <v>72.36</v>
      </c>
      <c r="P25" s="176">
        <v>28.09</v>
      </c>
      <c r="Q25" s="176">
        <v>3.87</v>
      </c>
      <c r="R25" s="176">
        <v>5.81</v>
      </c>
      <c r="S25" s="176">
        <v>6.19</v>
      </c>
      <c r="T25" s="176">
        <v>0</v>
      </c>
      <c r="U25" s="176">
        <v>48.62</v>
      </c>
      <c r="V25" s="176">
        <v>2.9</v>
      </c>
      <c r="W25" s="176">
        <v>4.84</v>
      </c>
      <c r="X25" s="176">
        <v>19.36</v>
      </c>
      <c r="Y25" s="176">
        <v>0</v>
      </c>
      <c r="Z25">
        <v>0</v>
      </c>
      <c r="AA25" s="176">
        <v>13.79</v>
      </c>
      <c r="AB25" s="176">
        <v>0</v>
      </c>
      <c r="AC25" s="176">
        <v>0</v>
      </c>
      <c r="AD25" s="176">
        <v>0</v>
      </c>
      <c r="AE25" s="176">
        <v>43.28</v>
      </c>
      <c r="AF25" s="176">
        <v>0</v>
      </c>
      <c r="AG25" s="176">
        <v>0</v>
      </c>
      <c r="AH25" s="176">
        <v>0</v>
      </c>
      <c r="AI25" s="176">
        <v>-2.33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58.08</v>
      </c>
      <c r="AQ25" s="176">
        <v>14.52</v>
      </c>
      <c r="AR25" s="176">
        <v>0</v>
      </c>
      <c r="AS25" s="176">
        <v>1.92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2.3199999999999998</v>
      </c>
      <c r="BA25" s="176">
        <v>1.53</v>
      </c>
      <c r="BB25" s="176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139.19999999999999</v>
      </c>
      <c r="L26" s="176">
        <v>2.96</v>
      </c>
      <c r="M26" s="176">
        <v>62.88</v>
      </c>
      <c r="N26" s="176">
        <v>51.5</v>
      </c>
      <c r="O26" s="176">
        <v>72.36</v>
      </c>
      <c r="P26" s="176">
        <v>28.09</v>
      </c>
      <c r="Q26" s="176">
        <v>3.87</v>
      </c>
      <c r="R26" s="176">
        <v>5.81</v>
      </c>
      <c r="S26" s="176">
        <v>6.19</v>
      </c>
      <c r="T26" s="176">
        <v>0</v>
      </c>
      <c r="U26" s="176">
        <v>48.62</v>
      </c>
      <c r="V26" s="176">
        <v>2.9</v>
      </c>
      <c r="W26" s="176">
        <v>4.84</v>
      </c>
      <c r="X26" s="176">
        <v>19.36</v>
      </c>
      <c r="Y26" s="176">
        <v>0</v>
      </c>
      <c r="Z26">
        <v>0</v>
      </c>
      <c r="AA26" s="176">
        <v>13.79</v>
      </c>
      <c r="AB26" s="176">
        <v>0</v>
      </c>
      <c r="AC26" s="176">
        <v>0</v>
      </c>
      <c r="AD26" s="176">
        <v>0</v>
      </c>
      <c r="AE26" s="176">
        <v>43.28</v>
      </c>
      <c r="AF26" s="176">
        <v>0</v>
      </c>
      <c r="AG26" s="176">
        <v>0</v>
      </c>
      <c r="AH26" s="176">
        <v>0</v>
      </c>
      <c r="AI26" s="176">
        <v>-2.33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58.08</v>
      </c>
      <c r="AQ26" s="176">
        <v>14.52</v>
      </c>
      <c r="AR26" s="176">
        <v>0</v>
      </c>
      <c r="AS26" s="176">
        <v>1.92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2.3199999999999998</v>
      </c>
      <c r="BA26" s="176">
        <v>1.53</v>
      </c>
      <c r="BB26" s="176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137.57</v>
      </c>
      <c r="L27" s="176">
        <v>2.96</v>
      </c>
      <c r="M27" s="176">
        <v>62.88</v>
      </c>
      <c r="N27" s="176">
        <v>51.5</v>
      </c>
      <c r="O27" s="176">
        <v>72.36</v>
      </c>
      <c r="P27" s="176">
        <v>28.09</v>
      </c>
      <c r="Q27" s="176">
        <v>3.87</v>
      </c>
      <c r="R27" s="176">
        <v>5.81</v>
      </c>
      <c r="S27" s="176">
        <v>6.19</v>
      </c>
      <c r="T27" s="176">
        <v>0</v>
      </c>
      <c r="U27" s="176">
        <v>49.06</v>
      </c>
      <c r="V27" s="176">
        <v>2.9</v>
      </c>
      <c r="W27" s="176">
        <v>4.84</v>
      </c>
      <c r="X27" s="176">
        <v>19.36</v>
      </c>
      <c r="Y27" s="176">
        <v>0</v>
      </c>
      <c r="Z27">
        <v>0</v>
      </c>
      <c r="AA27" s="176">
        <v>13.11</v>
      </c>
      <c r="AB27" s="176">
        <v>0</v>
      </c>
      <c r="AC27" s="176">
        <v>0</v>
      </c>
      <c r="AD27" s="176">
        <v>0</v>
      </c>
      <c r="AE27" s="176">
        <v>43.28</v>
      </c>
      <c r="AF27" s="176">
        <v>0</v>
      </c>
      <c r="AG27" s="176">
        <v>0</v>
      </c>
      <c r="AH27" s="176">
        <v>0</v>
      </c>
      <c r="AI27" s="176">
        <v>-2.33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58.08</v>
      </c>
      <c r="AQ27" s="176">
        <v>14.52</v>
      </c>
      <c r="AR27" s="176">
        <v>5.49</v>
      </c>
      <c r="AS27" s="176">
        <v>1.92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2.3199999999999998</v>
      </c>
      <c r="BA27" s="176">
        <v>1.53</v>
      </c>
      <c r="BB27" s="176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137.57</v>
      </c>
      <c r="L28" s="176">
        <v>2.96</v>
      </c>
      <c r="M28" s="176">
        <v>62.88</v>
      </c>
      <c r="N28" s="176">
        <v>51.5</v>
      </c>
      <c r="O28" s="176">
        <v>72.36</v>
      </c>
      <c r="P28" s="176">
        <v>28.09</v>
      </c>
      <c r="Q28" s="176">
        <v>3.87</v>
      </c>
      <c r="R28" s="176">
        <v>5.81</v>
      </c>
      <c r="S28" s="176">
        <v>6.19</v>
      </c>
      <c r="T28" s="176">
        <v>0</v>
      </c>
      <c r="U28" s="176">
        <v>49.11</v>
      </c>
      <c r="V28" s="176">
        <v>2.9</v>
      </c>
      <c r="W28" s="176">
        <v>4.84</v>
      </c>
      <c r="X28" s="176">
        <v>19.36</v>
      </c>
      <c r="Y28" s="176">
        <v>0</v>
      </c>
      <c r="Z28">
        <v>0</v>
      </c>
      <c r="AA28" s="176">
        <v>13.11</v>
      </c>
      <c r="AB28" s="176">
        <v>0</v>
      </c>
      <c r="AC28" s="176">
        <v>0</v>
      </c>
      <c r="AD28" s="176">
        <v>0</v>
      </c>
      <c r="AE28" s="176">
        <v>43.28</v>
      </c>
      <c r="AF28" s="176">
        <v>0</v>
      </c>
      <c r="AG28" s="176">
        <v>0</v>
      </c>
      <c r="AH28" s="176">
        <v>0</v>
      </c>
      <c r="AI28" s="176">
        <v>-2.33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58.08</v>
      </c>
      <c r="AQ28" s="176">
        <v>14.52</v>
      </c>
      <c r="AR28" s="176">
        <v>13.64</v>
      </c>
      <c r="AS28" s="176">
        <v>1.92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2.3199999999999998</v>
      </c>
      <c r="BA28" s="176">
        <v>1.53</v>
      </c>
      <c r="BB28" s="176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137.57</v>
      </c>
      <c r="L29" s="176">
        <v>2.96</v>
      </c>
      <c r="M29" s="176">
        <v>62.88</v>
      </c>
      <c r="N29" s="176">
        <v>51.5</v>
      </c>
      <c r="O29" s="176">
        <v>72.36</v>
      </c>
      <c r="P29" s="176">
        <v>28.09</v>
      </c>
      <c r="Q29" s="176">
        <v>3.87</v>
      </c>
      <c r="R29" s="176">
        <v>5.81</v>
      </c>
      <c r="S29" s="176">
        <v>6.19</v>
      </c>
      <c r="T29" s="176">
        <v>0</v>
      </c>
      <c r="U29" s="176">
        <v>49.11</v>
      </c>
      <c r="V29" s="176">
        <v>2.9</v>
      </c>
      <c r="W29" s="176">
        <v>4.84</v>
      </c>
      <c r="X29" s="176">
        <v>19.36</v>
      </c>
      <c r="Y29" s="176">
        <v>0</v>
      </c>
      <c r="Z29">
        <v>0</v>
      </c>
      <c r="AA29" s="176">
        <v>13.11</v>
      </c>
      <c r="AB29" s="176">
        <v>0</v>
      </c>
      <c r="AC29" s="176">
        <v>0</v>
      </c>
      <c r="AD29" s="176">
        <v>0</v>
      </c>
      <c r="AE29" s="176">
        <v>43.28</v>
      </c>
      <c r="AF29" s="176">
        <v>0</v>
      </c>
      <c r="AG29" s="176">
        <v>0</v>
      </c>
      <c r="AH29" s="176">
        <v>0</v>
      </c>
      <c r="AI29" s="176">
        <v>-2.33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58.08</v>
      </c>
      <c r="AQ29" s="176">
        <v>14.52</v>
      </c>
      <c r="AR29" s="176">
        <v>23.52</v>
      </c>
      <c r="AS29" s="176">
        <v>1.92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2.3199999999999998</v>
      </c>
      <c r="BA29" s="176">
        <v>1.53</v>
      </c>
      <c r="BB29" s="176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137.57</v>
      </c>
      <c r="L30" s="176">
        <v>2.96</v>
      </c>
      <c r="M30" s="176">
        <v>62.88</v>
      </c>
      <c r="N30" s="176">
        <v>51.5</v>
      </c>
      <c r="O30" s="176">
        <v>72.36</v>
      </c>
      <c r="P30" s="176">
        <v>28.09</v>
      </c>
      <c r="Q30" s="176">
        <v>3.87</v>
      </c>
      <c r="R30" s="176">
        <v>5.81</v>
      </c>
      <c r="S30" s="176">
        <v>6.19</v>
      </c>
      <c r="T30" s="176">
        <v>0</v>
      </c>
      <c r="U30" s="176">
        <v>49.11</v>
      </c>
      <c r="V30" s="176">
        <v>2.9</v>
      </c>
      <c r="W30" s="176">
        <v>4.84</v>
      </c>
      <c r="X30" s="176">
        <v>19.36</v>
      </c>
      <c r="Y30" s="176">
        <v>0</v>
      </c>
      <c r="Z30">
        <v>0</v>
      </c>
      <c r="AA30" s="176">
        <v>13.11</v>
      </c>
      <c r="AB30" s="176">
        <v>0</v>
      </c>
      <c r="AC30" s="176">
        <v>0</v>
      </c>
      <c r="AD30" s="176">
        <v>0</v>
      </c>
      <c r="AE30" s="176">
        <v>43</v>
      </c>
      <c r="AF30" s="176">
        <v>0</v>
      </c>
      <c r="AG30" s="176">
        <v>0</v>
      </c>
      <c r="AH30" s="176">
        <v>0</v>
      </c>
      <c r="AI30" s="176">
        <v>-2.33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58.08</v>
      </c>
      <c r="AQ30" s="176">
        <v>14.52</v>
      </c>
      <c r="AR30" s="176">
        <v>28</v>
      </c>
      <c r="AS30" s="176">
        <v>1.92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2.3199999999999998</v>
      </c>
      <c r="BA30" s="176">
        <v>1.53</v>
      </c>
      <c r="BB30" s="176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137.72</v>
      </c>
      <c r="L31" s="176">
        <v>2.97</v>
      </c>
      <c r="M31" s="176">
        <v>62.88</v>
      </c>
      <c r="N31" s="176">
        <v>51.5</v>
      </c>
      <c r="O31" s="176">
        <v>72.36</v>
      </c>
      <c r="P31" s="176">
        <v>28.09</v>
      </c>
      <c r="Q31" s="176">
        <v>3.87</v>
      </c>
      <c r="R31" s="176">
        <v>5.81</v>
      </c>
      <c r="S31" s="176">
        <v>6.21</v>
      </c>
      <c r="T31" s="176">
        <v>0</v>
      </c>
      <c r="U31" s="176">
        <v>49.11</v>
      </c>
      <c r="V31" s="176">
        <v>2.9</v>
      </c>
      <c r="W31" s="176">
        <v>4.84</v>
      </c>
      <c r="X31" s="176">
        <v>19.36</v>
      </c>
      <c r="Y31" s="176">
        <v>0</v>
      </c>
      <c r="Z31">
        <v>0</v>
      </c>
      <c r="AA31" s="176">
        <v>13.14</v>
      </c>
      <c r="AB31" s="176">
        <v>0</v>
      </c>
      <c r="AC31" s="176">
        <v>0</v>
      </c>
      <c r="AD31" s="176">
        <v>0</v>
      </c>
      <c r="AE31" s="176">
        <v>43</v>
      </c>
      <c r="AF31" s="176">
        <v>0</v>
      </c>
      <c r="AG31" s="176">
        <v>0</v>
      </c>
      <c r="AH31" s="176">
        <v>0</v>
      </c>
      <c r="AI31" s="176">
        <v>-2.33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58.08</v>
      </c>
      <c r="AQ31" s="176">
        <v>14.52</v>
      </c>
      <c r="AR31" s="176">
        <v>29</v>
      </c>
      <c r="AS31" s="176">
        <v>1.92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2.3199999999999998</v>
      </c>
      <c r="BA31" s="176">
        <v>1.53</v>
      </c>
      <c r="BB31" s="176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137.72</v>
      </c>
      <c r="L32" s="176">
        <v>2.97</v>
      </c>
      <c r="M32" s="176">
        <v>62.88</v>
      </c>
      <c r="N32" s="176">
        <v>51.5</v>
      </c>
      <c r="O32" s="176">
        <v>72.36</v>
      </c>
      <c r="P32" s="176">
        <v>28.09</v>
      </c>
      <c r="Q32" s="176">
        <v>3.87</v>
      </c>
      <c r="R32" s="176">
        <v>5.81</v>
      </c>
      <c r="S32" s="176">
        <v>6.21</v>
      </c>
      <c r="T32" s="176">
        <v>0</v>
      </c>
      <c r="U32" s="176">
        <v>49.11</v>
      </c>
      <c r="V32" s="176">
        <v>2.9</v>
      </c>
      <c r="W32" s="176">
        <v>4.84</v>
      </c>
      <c r="X32" s="176">
        <v>19.36</v>
      </c>
      <c r="Y32" s="176">
        <v>0</v>
      </c>
      <c r="Z32">
        <v>0</v>
      </c>
      <c r="AA32" s="176">
        <v>13.14</v>
      </c>
      <c r="AB32" s="176">
        <v>0</v>
      </c>
      <c r="AC32" s="176">
        <v>0</v>
      </c>
      <c r="AD32" s="176">
        <v>0</v>
      </c>
      <c r="AE32" s="176">
        <v>43</v>
      </c>
      <c r="AF32" s="176">
        <v>0</v>
      </c>
      <c r="AG32" s="176">
        <v>0</v>
      </c>
      <c r="AH32" s="176">
        <v>0</v>
      </c>
      <c r="AI32" s="176">
        <v>-2.33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58.08</v>
      </c>
      <c r="AQ32" s="176">
        <v>14.52</v>
      </c>
      <c r="AR32" s="176">
        <v>29.5</v>
      </c>
      <c r="AS32" s="176">
        <v>1.92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2.3199999999999998</v>
      </c>
      <c r="BA32" s="176">
        <v>1.53</v>
      </c>
      <c r="BB32" s="176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137.72</v>
      </c>
      <c r="L33" s="176">
        <v>2.97</v>
      </c>
      <c r="M33" s="176">
        <v>62.88</v>
      </c>
      <c r="N33" s="176">
        <v>51.5</v>
      </c>
      <c r="O33" s="176">
        <v>72.36</v>
      </c>
      <c r="P33" s="176">
        <v>28.09</v>
      </c>
      <c r="Q33" s="176">
        <v>3.87</v>
      </c>
      <c r="R33" s="176">
        <v>9.86</v>
      </c>
      <c r="S33" s="176">
        <v>6.21</v>
      </c>
      <c r="T33" s="176">
        <v>0</v>
      </c>
      <c r="U33" s="176">
        <v>49.11</v>
      </c>
      <c r="V33" s="176">
        <v>2.9</v>
      </c>
      <c r="W33" s="176">
        <v>5</v>
      </c>
      <c r="X33" s="176">
        <v>19.36</v>
      </c>
      <c r="Y33" s="176">
        <v>0</v>
      </c>
      <c r="Z33">
        <v>0</v>
      </c>
      <c r="AA33" s="176">
        <v>13.14</v>
      </c>
      <c r="AB33" s="176">
        <v>0</v>
      </c>
      <c r="AC33" s="176">
        <v>0</v>
      </c>
      <c r="AD33" s="176">
        <v>0</v>
      </c>
      <c r="AE33" s="176">
        <v>43</v>
      </c>
      <c r="AF33" s="176">
        <v>0</v>
      </c>
      <c r="AG33" s="176">
        <v>0</v>
      </c>
      <c r="AH33" s="176">
        <v>0</v>
      </c>
      <c r="AI33" s="176">
        <v>-2.33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58.08</v>
      </c>
      <c r="AQ33" s="176">
        <v>14.52</v>
      </c>
      <c r="AR33" s="176">
        <v>30.5</v>
      </c>
      <c r="AS33" s="176">
        <v>1.92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2.3199999999999998</v>
      </c>
      <c r="BA33" s="176">
        <v>1.53</v>
      </c>
      <c r="BB33" s="176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137.72</v>
      </c>
      <c r="L34" s="176">
        <v>2.97</v>
      </c>
      <c r="M34" s="176">
        <v>62.88</v>
      </c>
      <c r="N34" s="176">
        <v>51.5</v>
      </c>
      <c r="O34" s="176">
        <v>72.36</v>
      </c>
      <c r="P34" s="176">
        <v>28.09</v>
      </c>
      <c r="Q34" s="176">
        <v>3.87</v>
      </c>
      <c r="R34" s="176">
        <v>9.86</v>
      </c>
      <c r="S34" s="176">
        <v>6.21</v>
      </c>
      <c r="T34" s="176">
        <v>0</v>
      </c>
      <c r="U34" s="176">
        <v>49.11</v>
      </c>
      <c r="V34" s="176">
        <v>2.9</v>
      </c>
      <c r="W34" s="176">
        <v>4.84</v>
      </c>
      <c r="X34" s="176">
        <v>19.36</v>
      </c>
      <c r="Y34" s="176">
        <v>0</v>
      </c>
      <c r="Z34">
        <v>0</v>
      </c>
      <c r="AA34" s="176">
        <v>13.14</v>
      </c>
      <c r="AB34" s="176">
        <v>0</v>
      </c>
      <c r="AC34" s="176">
        <v>0</v>
      </c>
      <c r="AD34" s="176">
        <v>0</v>
      </c>
      <c r="AE34" s="176">
        <v>43</v>
      </c>
      <c r="AF34" s="176">
        <v>0</v>
      </c>
      <c r="AG34" s="176">
        <v>0</v>
      </c>
      <c r="AH34" s="176">
        <v>0</v>
      </c>
      <c r="AI34" s="176">
        <v>-2.33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58.08</v>
      </c>
      <c r="AQ34" s="176">
        <v>14.52</v>
      </c>
      <c r="AR34" s="176">
        <v>31.5</v>
      </c>
      <c r="AS34" s="176">
        <v>1.92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2.3199999999999998</v>
      </c>
      <c r="BA34" s="176">
        <v>1.53</v>
      </c>
      <c r="BB34" s="176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137.72</v>
      </c>
      <c r="L35" s="176">
        <v>2.95</v>
      </c>
      <c r="M35" s="176">
        <v>62.88</v>
      </c>
      <c r="N35" s="176">
        <v>51.5</v>
      </c>
      <c r="O35" s="176">
        <v>72.36</v>
      </c>
      <c r="P35" s="176">
        <v>28.98</v>
      </c>
      <c r="Q35" s="176">
        <v>3.87</v>
      </c>
      <c r="R35" s="176">
        <v>8.86</v>
      </c>
      <c r="S35" s="176">
        <v>6.19</v>
      </c>
      <c r="T35" s="176">
        <v>0</v>
      </c>
      <c r="U35" s="176">
        <v>49.11</v>
      </c>
      <c r="V35" s="176">
        <v>2.9</v>
      </c>
      <c r="W35" s="176">
        <v>4.84</v>
      </c>
      <c r="X35" s="176">
        <v>19.36</v>
      </c>
      <c r="Y35" s="176">
        <v>0</v>
      </c>
      <c r="Z35">
        <v>0</v>
      </c>
      <c r="AA35" s="176">
        <v>13.14</v>
      </c>
      <c r="AB35" s="176">
        <v>0</v>
      </c>
      <c r="AC35" s="176">
        <v>0</v>
      </c>
      <c r="AD35" s="176">
        <v>0</v>
      </c>
      <c r="AE35" s="176">
        <v>43</v>
      </c>
      <c r="AF35" s="176">
        <v>0</v>
      </c>
      <c r="AG35" s="176">
        <v>0</v>
      </c>
      <c r="AH35" s="176">
        <v>0</v>
      </c>
      <c r="AI35" s="176">
        <v>-2.33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58.08</v>
      </c>
      <c r="AQ35" s="176">
        <v>14.52</v>
      </c>
      <c r="AR35" s="176">
        <v>37.5</v>
      </c>
      <c r="AS35" s="176">
        <v>1.92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2.3199999999999998</v>
      </c>
      <c r="BA35" s="176">
        <v>1.53</v>
      </c>
      <c r="BB35" s="176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137.72</v>
      </c>
      <c r="L36" s="176">
        <v>2.95</v>
      </c>
      <c r="M36" s="176">
        <v>62.88</v>
      </c>
      <c r="N36" s="176">
        <v>51.5</v>
      </c>
      <c r="O36" s="176">
        <v>72.36</v>
      </c>
      <c r="P36" s="176">
        <v>28.99</v>
      </c>
      <c r="Q36" s="176">
        <v>3.87</v>
      </c>
      <c r="R36" s="176">
        <v>8.86</v>
      </c>
      <c r="S36" s="176">
        <v>6.19</v>
      </c>
      <c r="T36" s="176">
        <v>0</v>
      </c>
      <c r="U36" s="176">
        <v>49.11</v>
      </c>
      <c r="V36" s="176">
        <v>2.9</v>
      </c>
      <c r="W36" s="176">
        <v>4.84</v>
      </c>
      <c r="X36" s="176">
        <v>19.36</v>
      </c>
      <c r="Y36" s="176">
        <v>0</v>
      </c>
      <c r="Z36">
        <v>0</v>
      </c>
      <c r="AA36" s="176">
        <v>13.14</v>
      </c>
      <c r="AB36" s="176">
        <v>0</v>
      </c>
      <c r="AC36" s="176">
        <v>0</v>
      </c>
      <c r="AD36" s="176">
        <v>0</v>
      </c>
      <c r="AE36" s="176">
        <v>43.57</v>
      </c>
      <c r="AF36" s="176">
        <v>0</v>
      </c>
      <c r="AG36" s="176">
        <v>0</v>
      </c>
      <c r="AH36" s="176">
        <v>0</v>
      </c>
      <c r="AI36" s="176">
        <v>-2.33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58.08</v>
      </c>
      <c r="AQ36" s="176">
        <v>14.52</v>
      </c>
      <c r="AR36" s="176">
        <v>40.5</v>
      </c>
      <c r="AS36" s="176">
        <v>1.92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2.3199999999999998</v>
      </c>
      <c r="BA36" s="176">
        <v>1.53</v>
      </c>
      <c r="BB36" s="176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137.72</v>
      </c>
      <c r="L37" s="176">
        <v>2.95</v>
      </c>
      <c r="M37" s="176">
        <v>62.88</v>
      </c>
      <c r="N37" s="176">
        <v>51.5</v>
      </c>
      <c r="O37" s="176">
        <v>72.36</v>
      </c>
      <c r="P37" s="176">
        <v>28.99</v>
      </c>
      <c r="Q37" s="176">
        <v>3.87</v>
      </c>
      <c r="R37" s="176">
        <v>8.86</v>
      </c>
      <c r="S37" s="176">
        <v>6.19</v>
      </c>
      <c r="T37" s="176">
        <v>0</v>
      </c>
      <c r="U37" s="176">
        <v>49.11</v>
      </c>
      <c r="V37" s="176">
        <v>2.9</v>
      </c>
      <c r="W37" s="176">
        <v>4.84</v>
      </c>
      <c r="X37" s="176">
        <v>19.36</v>
      </c>
      <c r="Y37" s="176">
        <v>0</v>
      </c>
      <c r="Z37">
        <v>0</v>
      </c>
      <c r="AA37" s="176">
        <v>13.14</v>
      </c>
      <c r="AB37" s="176">
        <v>0</v>
      </c>
      <c r="AC37" s="176">
        <v>0</v>
      </c>
      <c r="AD37" s="176">
        <v>0</v>
      </c>
      <c r="AE37" s="176">
        <v>43.57</v>
      </c>
      <c r="AF37" s="176">
        <v>0</v>
      </c>
      <c r="AG37" s="176">
        <v>0</v>
      </c>
      <c r="AH37" s="176">
        <v>0</v>
      </c>
      <c r="AI37" s="176">
        <v>-2.33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58.08</v>
      </c>
      <c r="AQ37" s="176">
        <v>14.52</v>
      </c>
      <c r="AR37" s="176">
        <v>43</v>
      </c>
      <c r="AS37" s="176">
        <v>1.92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2.3199999999999998</v>
      </c>
      <c r="BA37" s="176">
        <v>1.53</v>
      </c>
      <c r="BB37" s="176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137.72</v>
      </c>
      <c r="L38" s="176">
        <v>2.95</v>
      </c>
      <c r="M38" s="176">
        <v>62.88</v>
      </c>
      <c r="N38" s="176">
        <v>51.5</v>
      </c>
      <c r="O38" s="176">
        <v>72.36</v>
      </c>
      <c r="P38" s="176">
        <v>28.99</v>
      </c>
      <c r="Q38" s="176">
        <v>3.87</v>
      </c>
      <c r="R38" s="176">
        <v>8.86</v>
      </c>
      <c r="S38" s="176">
        <v>6.19</v>
      </c>
      <c r="T38" s="176">
        <v>0</v>
      </c>
      <c r="U38" s="176">
        <v>49.11</v>
      </c>
      <c r="V38" s="176">
        <v>2.9</v>
      </c>
      <c r="W38" s="176">
        <v>4.84</v>
      </c>
      <c r="X38" s="176">
        <v>19.36</v>
      </c>
      <c r="Y38" s="176">
        <v>0</v>
      </c>
      <c r="Z38">
        <v>0</v>
      </c>
      <c r="AA38" s="176">
        <v>13.14</v>
      </c>
      <c r="AB38" s="176">
        <v>0</v>
      </c>
      <c r="AC38" s="176">
        <v>0</v>
      </c>
      <c r="AD38" s="176">
        <v>0</v>
      </c>
      <c r="AE38" s="176">
        <v>44.42</v>
      </c>
      <c r="AF38" s="176">
        <v>0</v>
      </c>
      <c r="AG38" s="176">
        <v>0</v>
      </c>
      <c r="AH38" s="176">
        <v>0</v>
      </c>
      <c r="AI38" s="176">
        <v>-2.33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58.08</v>
      </c>
      <c r="AQ38" s="176">
        <v>14.52</v>
      </c>
      <c r="AR38" s="176">
        <v>45</v>
      </c>
      <c r="AS38" s="176">
        <v>1.92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2.3199999999999998</v>
      </c>
      <c r="BA38" s="176">
        <v>1.53</v>
      </c>
      <c r="BB38" s="176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137.69999999999999</v>
      </c>
      <c r="L39" s="176">
        <v>2.95</v>
      </c>
      <c r="M39" s="176">
        <v>62.88</v>
      </c>
      <c r="N39" s="176">
        <v>51.5</v>
      </c>
      <c r="O39" s="176">
        <v>72.36</v>
      </c>
      <c r="P39" s="176">
        <v>28.99</v>
      </c>
      <c r="Q39" s="176">
        <v>3.87</v>
      </c>
      <c r="R39" s="176">
        <v>9.86</v>
      </c>
      <c r="S39" s="176">
        <v>6.19</v>
      </c>
      <c r="T39" s="176">
        <v>0</v>
      </c>
      <c r="U39" s="176">
        <v>49.11</v>
      </c>
      <c r="V39" s="176">
        <v>2.9</v>
      </c>
      <c r="W39" s="176">
        <v>4.84</v>
      </c>
      <c r="X39" s="176">
        <v>19.36</v>
      </c>
      <c r="Y39" s="176">
        <v>0</v>
      </c>
      <c r="Z39">
        <v>0</v>
      </c>
      <c r="AA39" s="176">
        <v>13.14</v>
      </c>
      <c r="AB39" s="176">
        <v>0</v>
      </c>
      <c r="AC39" s="176">
        <v>0</v>
      </c>
      <c r="AD39" s="176">
        <v>0</v>
      </c>
      <c r="AE39" s="176">
        <v>44.42</v>
      </c>
      <c r="AF39" s="176">
        <v>0</v>
      </c>
      <c r="AG39" s="176">
        <v>0</v>
      </c>
      <c r="AH39" s="176">
        <v>0</v>
      </c>
      <c r="AI39" s="176">
        <v>-2.33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58.08</v>
      </c>
      <c r="AQ39" s="176">
        <v>14.52</v>
      </c>
      <c r="AR39" s="176">
        <v>45</v>
      </c>
      <c r="AS39" s="176">
        <v>1.92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2.3199999999999998</v>
      </c>
      <c r="BA39" s="176">
        <v>1.53</v>
      </c>
      <c r="BB39" s="176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137.69999999999999</v>
      </c>
      <c r="L40" s="176">
        <v>2.95</v>
      </c>
      <c r="M40" s="176">
        <v>62.88</v>
      </c>
      <c r="N40" s="176">
        <v>51.5</v>
      </c>
      <c r="O40" s="176">
        <v>72.36</v>
      </c>
      <c r="P40" s="176">
        <v>28.99</v>
      </c>
      <c r="Q40" s="176">
        <v>3.87</v>
      </c>
      <c r="R40" s="176">
        <v>9.86</v>
      </c>
      <c r="S40" s="176">
        <v>6.19</v>
      </c>
      <c r="T40" s="176">
        <v>0</v>
      </c>
      <c r="U40" s="176">
        <v>49.11</v>
      </c>
      <c r="V40" s="176">
        <v>2.9</v>
      </c>
      <c r="W40" s="176">
        <v>4.84</v>
      </c>
      <c r="X40" s="176">
        <v>19.36</v>
      </c>
      <c r="Y40" s="176">
        <v>0</v>
      </c>
      <c r="Z40">
        <v>0</v>
      </c>
      <c r="AA40" s="176">
        <v>13.14</v>
      </c>
      <c r="AB40" s="176">
        <v>0</v>
      </c>
      <c r="AC40" s="176">
        <v>0</v>
      </c>
      <c r="AD40" s="176">
        <v>0</v>
      </c>
      <c r="AE40" s="176">
        <v>44.42</v>
      </c>
      <c r="AF40" s="176">
        <v>0</v>
      </c>
      <c r="AG40" s="176">
        <v>0</v>
      </c>
      <c r="AH40" s="176">
        <v>0</v>
      </c>
      <c r="AI40" s="176">
        <v>-2.33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58.08</v>
      </c>
      <c r="AQ40" s="176">
        <v>14.52</v>
      </c>
      <c r="AR40" s="176">
        <v>45</v>
      </c>
      <c r="AS40" s="176">
        <v>1.92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2.3199999999999998</v>
      </c>
      <c r="BA40" s="176">
        <v>1.53</v>
      </c>
      <c r="BB40" s="176">
        <v>1.21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137.69999999999999</v>
      </c>
      <c r="L41" s="176">
        <v>2.95</v>
      </c>
      <c r="M41" s="176">
        <v>24.2</v>
      </c>
      <c r="N41" s="176">
        <v>24.2</v>
      </c>
      <c r="O41" s="176">
        <v>24.2</v>
      </c>
      <c r="P41" s="176">
        <v>11.62</v>
      </c>
      <c r="Q41" s="176">
        <v>3.87</v>
      </c>
      <c r="R41" s="176">
        <v>5.81</v>
      </c>
      <c r="S41" s="176">
        <v>6.19</v>
      </c>
      <c r="T41" s="176">
        <v>0</v>
      </c>
      <c r="U41" s="176">
        <v>49.11</v>
      </c>
      <c r="V41" s="176">
        <v>2.9</v>
      </c>
      <c r="W41" s="176">
        <v>4.84</v>
      </c>
      <c r="X41" s="176">
        <v>19.36</v>
      </c>
      <c r="Y41" s="176">
        <v>0</v>
      </c>
      <c r="Z41">
        <v>0</v>
      </c>
      <c r="AA41" s="176">
        <v>13.14</v>
      </c>
      <c r="AB41" s="176">
        <v>0</v>
      </c>
      <c r="AC41" s="176">
        <v>0</v>
      </c>
      <c r="AD41" s="176">
        <v>0</v>
      </c>
      <c r="AE41" s="176">
        <v>44.13</v>
      </c>
      <c r="AF41" s="176">
        <v>0</v>
      </c>
      <c r="AG41" s="176">
        <v>0</v>
      </c>
      <c r="AH41" s="176">
        <v>0</v>
      </c>
      <c r="AI41" s="176">
        <v>-2.33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58.51</v>
      </c>
      <c r="AQ41" s="176">
        <v>14.52</v>
      </c>
      <c r="AR41" s="176">
        <v>45</v>
      </c>
      <c r="AS41" s="176">
        <v>1.92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2.3199999999999998</v>
      </c>
      <c r="BA41" s="176">
        <v>1.53</v>
      </c>
      <c r="BB41" s="176">
        <v>1.21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137.69999999999999</v>
      </c>
      <c r="L42" s="176">
        <v>2.95</v>
      </c>
      <c r="M42" s="176">
        <v>24.2</v>
      </c>
      <c r="N42" s="176">
        <v>24.2</v>
      </c>
      <c r="O42" s="176">
        <v>24.2</v>
      </c>
      <c r="P42" s="176">
        <v>11.62</v>
      </c>
      <c r="Q42" s="176">
        <v>3.87</v>
      </c>
      <c r="R42" s="176">
        <v>5.81</v>
      </c>
      <c r="S42" s="176">
        <v>6.19</v>
      </c>
      <c r="T42" s="176">
        <v>0</v>
      </c>
      <c r="U42" s="176">
        <v>49.11</v>
      </c>
      <c r="V42" s="176">
        <v>2.9</v>
      </c>
      <c r="W42" s="176">
        <v>4.84</v>
      </c>
      <c r="X42" s="176">
        <v>19.36</v>
      </c>
      <c r="Y42" s="176">
        <v>0</v>
      </c>
      <c r="Z42">
        <v>0</v>
      </c>
      <c r="AA42" s="176">
        <v>13.14</v>
      </c>
      <c r="AB42" s="176">
        <v>0</v>
      </c>
      <c r="AC42" s="176">
        <v>0</v>
      </c>
      <c r="AD42" s="176">
        <v>0</v>
      </c>
      <c r="AE42" s="176">
        <v>44.13</v>
      </c>
      <c r="AF42" s="176">
        <v>0</v>
      </c>
      <c r="AG42" s="176">
        <v>0</v>
      </c>
      <c r="AH42" s="176">
        <v>0</v>
      </c>
      <c r="AI42" s="176">
        <v>-2.33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58.51</v>
      </c>
      <c r="AQ42" s="176">
        <v>14.52</v>
      </c>
      <c r="AR42" s="176">
        <v>45</v>
      </c>
      <c r="AS42" s="176">
        <v>1.92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2.3199999999999998</v>
      </c>
      <c r="BA42" s="176">
        <v>1.53</v>
      </c>
      <c r="BB42" s="176">
        <v>1.21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137.69999999999999</v>
      </c>
      <c r="L43" s="176">
        <v>2.95</v>
      </c>
      <c r="M43" s="176">
        <v>24.2</v>
      </c>
      <c r="N43" s="176">
        <v>24.2</v>
      </c>
      <c r="O43" s="176">
        <v>24.2</v>
      </c>
      <c r="P43" s="176">
        <v>11.62</v>
      </c>
      <c r="Q43" s="176">
        <v>3.87</v>
      </c>
      <c r="R43" s="176">
        <v>5.81</v>
      </c>
      <c r="S43" s="176">
        <v>6.19</v>
      </c>
      <c r="T43" s="176">
        <v>0</v>
      </c>
      <c r="U43" s="176">
        <v>49.11</v>
      </c>
      <c r="V43" s="176">
        <v>2.9</v>
      </c>
      <c r="W43" s="176">
        <v>4.84</v>
      </c>
      <c r="X43" s="176">
        <v>19.36</v>
      </c>
      <c r="Y43" s="176">
        <v>0</v>
      </c>
      <c r="Z43">
        <v>0</v>
      </c>
      <c r="AA43" s="176">
        <v>13.82</v>
      </c>
      <c r="AB43" s="176">
        <v>0</v>
      </c>
      <c r="AC43" s="176">
        <v>0</v>
      </c>
      <c r="AD43" s="176">
        <v>0</v>
      </c>
      <c r="AE43" s="176">
        <v>44.13</v>
      </c>
      <c r="AF43" s="176">
        <v>0</v>
      </c>
      <c r="AG43" s="176">
        <v>0</v>
      </c>
      <c r="AH43" s="176">
        <v>0</v>
      </c>
      <c r="AI43" s="176">
        <v>-2.33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58.08</v>
      </c>
      <c r="AQ43" s="176">
        <v>14.52</v>
      </c>
      <c r="AR43" s="176">
        <v>45</v>
      </c>
      <c r="AS43" s="176">
        <v>1.92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2.3199999999999998</v>
      </c>
      <c r="BA43" s="176">
        <v>1.53</v>
      </c>
      <c r="BB43" s="176">
        <v>1.21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137.69999999999999</v>
      </c>
      <c r="L44" s="176">
        <v>2.95</v>
      </c>
      <c r="M44" s="176">
        <v>24.2</v>
      </c>
      <c r="N44" s="176">
        <v>24.2</v>
      </c>
      <c r="O44" s="176">
        <v>24.2</v>
      </c>
      <c r="P44" s="176">
        <v>11.62</v>
      </c>
      <c r="Q44" s="176">
        <v>3.87</v>
      </c>
      <c r="R44" s="176">
        <v>5.81</v>
      </c>
      <c r="S44" s="176">
        <v>6.19</v>
      </c>
      <c r="T44" s="176">
        <v>0</v>
      </c>
      <c r="U44" s="176">
        <v>49.11</v>
      </c>
      <c r="V44" s="176">
        <v>2.9</v>
      </c>
      <c r="W44" s="176">
        <v>4.84</v>
      </c>
      <c r="X44" s="176">
        <v>19.36</v>
      </c>
      <c r="Y44" s="176">
        <v>0</v>
      </c>
      <c r="Z44">
        <v>0</v>
      </c>
      <c r="AA44" s="176">
        <v>13.82</v>
      </c>
      <c r="AB44" s="176">
        <v>0</v>
      </c>
      <c r="AC44" s="176">
        <v>0</v>
      </c>
      <c r="AD44" s="176">
        <v>0</v>
      </c>
      <c r="AE44" s="176">
        <v>44.13</v>
      </c>
      <c r="AF44" s="176">
        <v>0</v>
      </c>
      <c r="AG44" s="176">
        <v>0</v>
      </c>
      <c r="AH44" s="176">
        <v>0</v>
      </c>
      <c r="AI44" s="176">
        <v>-2.33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58.08</v>
      </c>
      <c r="AQ44" s="176">
        <v>14.52</v>
      </c>
      <c r="AR44" s="176">
        <v>45</v>
      </c>
      <c r="AS44" s="176">
        <v>1.92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2.3199999999999998</v>
      </c>
      <c r="BA44" s="176">
        <v>1.53</v>
      </c>
      <c r="BB44" s="176">
        <v>1.21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137.69999999999999</v>
      </c>
      <c r="L45" s="176">
        <v>2.95</v>
      </c>
      <c r="M45" s="176">
        <v>24.2</v>
      </c>
      <c r="N45" s="176">
        <v>24.2</v>
      </c>
      <c r="O45" s="176">
        <v>43.59</v>
      </c>
      <c r="P45" s="176">
        <v>11.62</v>
      </c>
      <c r="Q45" s="176">
        <v>3.87</v>
      </c>
      <c r="R45" s="176">
        <v>5.81</v>
      </c>
      <c r="S45" s="176">
        <v>6.19</v>
      </c>
      <c r="T45" s="176">
        <v>0</v>
      </c>
      <c r="U45" s="176">
        <v>49.11</v>
      </c>
      <c r="V45" s="176">
        <v>2.9</v>
      </c>
      <c r="W45" s="176">
        <v>4.84</v>
      </c>
      <c r="X45" s="176">
        <v>19.36</v>
      </c>
      <c r="Y45" s="176">
        <v>0</v>
      </c>
      <c r="Z45">
        <v>0</v>
      </c>
      <c r="AA45" s="176">
        <v>13.82</v>
      </c>
      <c r="AB45" s="176">
        <v>0</v>
      </c>
      <c r="AC45" s="176">
        <v>0</v>
      </c>
      <c r="AD45" s="176">
        <v>0</v>
      </c>
      <c r="AE45" s="176">
        <v>32.869999999999997</v>
      </c>
      <c r="AF45" s="176">
        <v>0</v>
      </c>
      <c r="AG45" s="176">
        <v>0</v>
      </c>
      <c r="AH45" s="176">
        <v>0</v>
      </c>
      <c r="AI45" s="176">
        <v>-2.33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58.08</v>
      </c>
      <c r="AQ45" s="176">
        <v>14.52</v>
      </c>
      <c r="AR45" s="176">
        <v>45</v>
      </c>
      <c r="AS45" s="176">
        <v>1.92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2.3199999999999998</v>
      </c>
      <c r="BA45" s="176">
        <v>1.53</v>
      </c>
      <c r="BB45" s="176">
        <v>1.21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137.69999999999999</v>
      </c>
      <c r="L46" s="176">
        <v>2.95</v>
      </c>
      <c r="M46" s="176">
        <v>24.2</v>
      </c>
      <c r="N46" s="176">
        <v>24.2</v>
      </c>
      <c r="O46" s="176">
        <v>24.2</v>
      </c>
      <c r="P46" s="176">
        <v>11.62</v>
      </c>
      <c r="Q46" s="176">
        <v>3.87</v>
      </c>
      <c r="R46" s="176">
        <v>5.81</v>
      </c>
      <c r="S46" s="176">
        <v>6.19</v>
      </c>
      <c r="T46" s="176">
        <v>0</v>
      </c>
      <c r="U46" s="176">
        <v>49.11</v>
      </c>
      <c r="V46" s="176">
        <v>2.9</v>
      </c>
      <c r="W46" s="176">
        <v>4.84</v>
      </c>
      <c r="X46" s="176">
        <v>19.36</v>
      </c>
      <c r="Y46" s="176">
        <v>0</v>
      </c>
      <c r="Z46">
        <v>0</v>
      </c>
      <c r="AA46" s="176">
        <v>13.82</v>
      </c>
      <c r="AB46" s="176">
        <v>0</v>
      </c>
      <c r="AC46" s="176">
        <v>0</v>
      </c>
      <c r="AD46" s="176">
        <v>0</v>
      </c>
      <c r="AE46" s="176">
        <v>31.19</v>
      </c>
      <c r="AF46" s="176">
        <v>0</v>
      </c>
      <c r="AG46" s="176">
        <v>0</v>
      </c>
      <c r="AH46" s="176">
        <v>0</v>
      </c>
      <c r="AI46" s="176">
        <v>-2.33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58.08</v>
      </c>
      <c r="AQ46" s="176">
        <v>14.52</v>
      </c>
      <c r="AR46" s="176">
        <v>45</v>
      </c>
      <c r="AS46" s="176">
        <v>1.92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2.3199999999999998</v>
      </c>
      <c r="BA46" s="176">
        <v>1.53</v>
      </c>
      <c r="BB46" s="176">
        <v>1.21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136.72</v>
      </c>
      <c r="L47" s="176">
        <v>2.87</v>
      </c>
      <c r="M47" s="176">
        <v>62.88</v>
      </c>
      <c r="N47" s="176">
        <v>51.5</v>
      </c>
      <c r="O47" s="176">
        <v>69.069999999999993</v>
      </c>
      <c r="P47" s="176">
        <v>28.99</v>
      </c>
      <c r="Q47" s="176">
        <v>3.75</v>
      </c>
      <c r="R47" s="176">
        <v>9.98</v>
      </c>
      <c r="S47" s="176">
        <v>6.25</v>
      </c>
      <c r="T47" s="176">
        <v>0</v>
      </c>
      <c r="U47" s="176">
        <v>49.11</v>
      </c>
      <c r="V47" s="176">
        <v>2.9</v>
      </c>
      <c r="W47" s="176">
        <v>4.6900000000000004</v>
      </c>
      <c r="X47" s="176">
        <v>18.739999999999998</v>
      </c>
      <c r="Y47" s="176">
        <v>0</v>
      </c>
      <c r="Z47">
        <v>0</v>
      </c>
      <c r="AA47" s="176">
        <v>13.82</v>
      </c>
      <c r="AB47" s="176">
        <v>0</v>
      </c>
      <c r="AC47" s="176">
        <v>0</v>
      </c>
      <c r="AD47" s="176">
        <v>0</v>
      </c>
      <c r="AE47" s="176">
        <v>42</v>
      </c>
      <c r="AF47" s="176">
        <v>0</v>
      </c>
      <c r="AG47" s="176">
        <v>0</v>
      </c>
      <c r="AH47" s="176">
        <v>0</v>
      </c>
      <c r="AI47" s="176">
        <v>-2.33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68.63</v>
      </c>
      <c r="AQ47" s="176">
        <v>14.42</v>
      </c>
      <c r="AR47" s="176">
        <v>47.5</v>
      </c>
      <c r="AS47" s="176">
        <v>1.53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2.3199999999999998</v>
      </c>
      <c r="BA47" s="176">
        <v>1.53</v>
      </c>
      <c r="BB47" s="176">
        <v>1.21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136.72999999999999</v>
      </c>
      <c r="L48" s="176">
        <v>2.87</v>
      </c>
      <c r="M48" s="176">
        <v>62.88</v>
      </c>
      <c r="N48" s="176">
        <v>51.5</v>
      </c>
      <c r="O48" s="176">
        <v>72.36</v>
      </c>
      <c r="P48" s="176">
        <v>28.99</v>
      </c>
      <c r="Q48" s="176">
        <v>3.75</v>
      </c>
      <c r="R48" s="176">
        <v>9.98</v>
      </c>
      <c r="S48" s="176">
        <v>6.25</v>
      </c>
      <c r="T48" s="176">
        <v>0</v>
      </c>
      <c r="U48" s="176">
        <v>49.11</v>
      </c>
      <c r="V48" s="176">
        <v>2.9</v>
      </c>
      <c r="W48" s="176">
        <v>4.6900000000000004</v>
      </c>
      <c r="X48" s="176">
        <v>18.739999999999998</v>
      </c>
      <c r="Y48" s="176">
        <v>0</v>
      </c>
      <c r="Z48">
        <v>0</v>
      </c>
      <c r="AA48" s="176">
        <v>14.44</v>
      </c>
      <c r="AB48" s="176">
        <v>0</v>
      </c>
      <c r="AC48" s="176">
        <v>0</v>
      </c>
      <c r="AD48" s="176">
        <v>0</v>
      </c>
      <c r="AE48" s="176">
        <v>42</v>
      </c>
      <c r="AF48" s="176">
        <v>0</v>
      </c>
      <c r="AG48" s="176">
        <v>0</v>
      </c>
      <c r="AH48" s="176">
        <v>0</v>
      </c>
      <c r="AI48" s="176">
        <v>-2.33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68.63</v>
      </c>
      <c r="AQ48" s="176">
        <v>14.42</v>
      </c>
      <c r="AR48" s="176">
        <v>47.5</v>
      </c>
      <c r="AS48" s="176">
        <v>1.53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2.3199999999999998</v>
      </c>
      <c r="BA48" s="176">
        <v>1.53</v>
      </c>
      <c r="BB48" s="176">
        <v>1.21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136.72</v>
      </c>
      <c r="L49" s="176">
        <v>2.87</v>
      </c>
      <c r="M49" s="176">
        <v>23.43</v>
      </c>
      <c r="N49" s="176">
        <v>24.2</v>
      </c>
      <c r="O49" s="176">
        <v>24.2</v>
      </c>
      <c r="P49" s="176">
        <v>9.68</v>
      </c>
      <c r="Q49" s="176">
        <v>3.75</v>
      </c>
      <c r="R49" s="176">
        <v>10</v>
      </c>
      <c r="S49" s="176">
        <v>6.25</v>
      </c>
      <c r="T49" s="176">
        <v>0</v>
      </c>
      <c r="U49" s="176">
        <v>49.11</v>
      </c>
      <c r="V49" s="176">
        <v>2.9</v>
      </c>
      <c r="W49" s="176">
        <v>4.6900000000000004</v>
      </c>
      <c r="X49" s="176">
        <v>18.739999999999998</v>
      </c>
      <c r="Y49" s="176">
        <v>0</v>
      </c>
      <c r="Z49">
        <v>0</v>
      </c>
      <c r="AA49" s="176">
        <v>14.44</v>
      </c>
      <c r="AB49" s="176">
        <v>0</v>
      </c>
      <c r="AC49" s="176">
        <v>0</v>
      </c>
      <c r="AD49" s="176">
        <v>0</v>
      </c>
      <c r="AE49" s="176">
        <v>42</v>
      </c>
      <c r="AF49" s="176">
        <v>0</v>
      </c>
      <c r="AG49" s="176">
        <v>0</v>
      </c>
      <c r="AH49" s="176">
        <v>0</v>
      </c>
      <c r="AI49" s="176">
        <v>-2.33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56.15</v>
      </c>
      <c r="AQ49" s="176">
        <v>14.06</v>
      </c>
      <c r="AR49" s="176">
        <v>47.5</v>
      </c>
      <c r="AS49" s="176">
        <v>1.55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2.3199999999999998</v>
      </c>
      <c r="BA49" s="176">
        <v>1.53</v>
      </c>
      <c r="BB49" s="176">
        <v>1.21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136.72999999999999</v>
      </c>
      <c r="L50" s="176">
        <v>2.87</v>
      </c>
      <c r="M50" s="176">
        <v>23.43</v>
      </c>
      <c r="N50" s="176">
        <v>24.2</v>
      </c>
      <c r="O50" s="176">
        <v>24.2</v>
      </c>
      <c r="P50" s="176">
        <v>9.68</v>
      </c>
      <c r="Q50" s="176">
        <v>3.75</v>
      </c>
      <c r="R50" s="176">
        <v>10</v>
      </c>
      <c r="S50" s="176">
        <v>6.25</v>
      </c>
      <c r="T50" s="176">
        <v>0</v>
      </c>
      <c r="U50" s="176">
        <v>49.11</v>
      </c>
      <c r="V50" s="176">
        <v>2.9</v>
      </c>
      <c r="W50" s="176">
        <v>4.6900000000000004</v>
      </c>
      <c r="X50" s="176">
        <v>18.739999999999998</v>
      </c>
      <c r="Y50" s="176">
        <v>0</v>
      </c>
      <c r="Z50">
        <v>0</v>
      </c>
      <c r="AA50" s="176">
        <v>14.44</v>
      </c>
      <c r="AB50" s="176">
        <v>0</v>
      </c>
      <c r="AC50" s="176">
        <v>0</v>
      </c>
      <c r="AD50" s="176">
        <v>0</v>
      </c>
      <c r="AE50" s="176">
        <v>42</v>
      </c>
      <c r="AF50" s="176">
        <v>0</v>
      </c>
      <c r="AG50" s="176">
        <v>0</v>
      </c>
      <c r="AH50" s="176">
        <v>0</v>
      </c>
      <c r="AI50" s="176">
        <v>-2.33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56.15</v>
      </c>
      <c r="AQ50" s="176">
        <v>14.06</v>
      </c>
      <c r="AR50" s="176">
        <v>47.5</v>
      </c>
      <c r="AS50" s="176">
        <v>1.55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2.3199999999999998</v>
      </c>
      <c r="BA50" s="176">
        <v>1.53</v>
      </c>
      <c r="BB50" s="176">
        <v>1.21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136.72</v>
      </c>
      <c r="L51" s="176">
        <v>2.87</v>
      </c>
      <c r="M51" s="176">
        <v>23.43</v>
      </c>
      <c r="N51" s="176">
        <v>24.2</v>
      </c>
      <c r="O51" s="176">
        <v>33.92</v>
      </c>
      <c r="P51" s="176">
        <v>9.68</v>
      </c>
      <c r="Q51" s="176">
        <v>3.75</v>
      </c>
      <c r="R51" s="176">
        <v>10</v>
      </c>
      <c r="S51" s="176">
        <v>6.25</v>
      </c>
      <c r="T51" s="176">
        <v>0</v>
      </c>
      <c r="U51" s="176">
        <v>49.11</v>
      </c>
      <c r="V51" s="176">
        <v>2.9</v>
      </c>
      <c r="W51" s="176">
        <v>4.6900000000000004</v>
      </c>
      <c r="X51" s="176">
        <v>18.739999999999998</v>
      </c>
      <c r="Y51" s="176">
        <v>0</v>
      </c>
      <c r="Z51">
        <v>0</v>
      </c>
      <c r="AA51" s="176">
        <v>14.44</v>
      </c>
      <c r="AB51" s="176">
        <v>0</v>
      </c>
      <c r="AC51" s="176">
        <v>0</v>
      </c>
      <c r="AD51" s="176">
        <v>0</v>
      </c>
      <c r="AE51" s="176">
        <v>42</v>
      </c>
      <c r="AF51" s="176">
        <v>0</v>
      </c>
      <c r="AG51" s="176">
        <v>0</v>
      </c>
      <c r="AH51" s="176">
        <v>0</v>
      </c>
      <c r="AI51" s="176">
        <v>-2.33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56.15</v>
      </c>
      <c r="AQ51" s="176">
        <v>14.06</v>
      </c>
      <c r="AR51" s="176">
        <v>47.5</v>
      </c>
      <c r="AS51" s="176">
        <v>1.55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2.3199999999999998</v>
      </c>
      <c r="BA51" s="176">
        <v>1.53</v>
      </c>
      <c r="BB51" s="176">
        <v>1.21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136.72999999999999</v>
      </c>
      <c r="L52" s="176">
        <v>2.87</v>
      </c>
      <c r="M52" s="176">
        <v>23.43</v>
      </c>
      <c r="N52" s="176">
        <v>24.2</v>
      </c>
      <c r="O52" s="176">
        <v>33.92</v>
      </c>
      <c r="P52" s="176">
        <v>9.68</v>
      </c>
      <c r="Q52" s="176">
        <v>3.75</v>
      </c>
      <c r="R52" s="176">
        <v>10</v>
      </c>
      <c r="S52" s="176">
        <v>6.25</v>
      </c>
      <c r="T52" s="176">
        <v>0</v>
      </c>
      <c r="U52" s="176">
        <v>49.11</v>
      </c>
      <c r="V52" s="176">
        <v>2.9</v>
      </c>
      <c r="W52" s="176">
        <v>4.6900000000000004</v>
      </c>
      <c r="X52" s="176">
        <v>18.739999999999998</v>
      </c>
      <c r="Y52" s="176">
        <v>0</v>
      </c>
      <c r="Z52">
        <v>0</v>
      </c>
      <c r="AA52" s="176">
        <v>14.44</v>
      </c>
      <c r="AB52" s="176">
        <v>0</v>
      </c>
      <c r="AC52" s="176">
        <v>0</v>
      </c>
      <c r="AD52" s="176">
        <v>0</v>
      </c>
      <c r="AE52" s="176">
        <v>42</v>
      </c>
      <c r="AF52" s="176">
        <v>0</v>
      </c>
      <c r="AG52" s="176">
        <v>0</v>
      </c>
      <c r="AH52" s="176">
        <v>0</v>
      </c>
      <c r="AI52" s="176">
        <v>-2.33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56.15</v>
      </c>
      <c r="AQ52" s="176">
        <v>14.06</v>
      </c>
      <c r="AR52" s="176">
        <v>47.5</v>
      </c>
      <c r="AS52" s="176">
        <v>1.55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2.3199999999999998</v>
      </c>
      <c r="BA52" s="176">
        <v>1.53</v>
      </c>
      <c r="BB52" s="176">
        <v>1.21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136.72999999999999</v>
      </c>
      <c r="L53" s="176">
        <v>2.87</v>
      </c>
      <c r="M53" s="176">
        <v>23.43</v>
      </c>
      <c r="N53" s="176">
        <v>24.2</v>
      </c>
      <c r="O53" s="176">
        <v>24.2</v>
      </c>
      <c r="P53" s="176">
        <v>9.68</v>
      </c>
      <c r="Q53" s="176">
        <v>3.75</v>
      </c>
      <c r="R53" s="176">
        <v>10</v>
      </c>
      <c r="S53" s="176">
        <v>6.25</v>
      </c>
      <c r="T53" s="176">
        <v>0</v>
      </c>
      <c r="U53" s="176">
        <v>49.11</v>
      </c>
      <c r="V53" s="176">
        <v>2.9</v>
      </c>
      <c r="W53" s="176">
        <v>4.6900000000000004</v>
      </c>
      <c r="X53" s="176">
        <v>18.739999999999998</v>
      </c>
      <c r="Y53" s="176">
        <v>0</v>
      </c>
      <c r="Z53">
        <v>0</v>
      </c>
      <c r="AA53" s="176">
        <v>14.44</v>
      </c>
      <c r="AB53" s="176">
        <v>0</v>
      </c>
      <c r="AC53" s="176">
        <v>0</v>
      </c>
      <c r="AD53" s="176">
        <v>0</v>
      </c>
      <c r="AE53" s="176">
        <v>42</v>
      </c>
      <c r="AF53" s="176">
        <v>0</v>
      </c>
      <c r="AG53" s="176">
        <v>0</v>
      </c>
      <c r="AH53" s="176">
        <v>0</v>
      </c>
      <c r="AI53" s="176">
        <v>-2.33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56.15</v>
      </c>
      <c r="AQ53" s="176">
        <v>14.06</v>
      </c>
      <c r="AR53" s="176">
        <v>47.5</v>
      </c>
      <c r="AS53" s="176">
        <v>1.55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2.3199999999999998</v>
      </c>
      <c r="BA53" s="176">
        <v>1.53</v>
      </c>
      <c r="BB53" s="176">
        <v>1.21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136.72</v>
      </c>
      <c r="L54" s="176">
        <v>2.87</v>
      </c>
      <c r="M54" s="176">
        <v>23.43</v>
      </c>
      <c r="N54" s="176">
        <v>24.2</v>
      </c>
      <c r="O54" s="176">
        <v>24.2</v>
      </c>
      <c r="P54" s="176">
        <v>9.68</v>
      </c>
      <c r="Q54" s="176">
        <v>3.75</v>
      </c>
      <c r="R54" s="176">
        <v>10</v>
      </c>
      <c r="S54" s="176">
        <v>6.25</v>
      </c>
      <c r="T54" s="176">
        <v>0</v>
      </c>
      <c r="U54" s="176">
        <v>49.11</v>
      </c>
      <c r="V54" s="176">
        <v>2.9</v>
      </c>
      <c r="W54" s="176">
        <v>4.6900000000000004</v>
      </c>
      <c r="X54" s="176">
        <v>18.739999999999998</v>
      </c>
      <c r="Y54" s="176">
        <v>0</v>
      </c>
      <c r="Z54">
        <v>0</v>
      </c>
      <c r="AA54" s="176">
        <v>14.44</v>
      </c>
      <c r="AB54" s="176">
        <v>0</v>
      </c>
      <c r="AC54" s="176">
        <v>0</v>
      </c>
      <c r="AD54" s="176">
        <v>0</v>
      </c>
      <c r="AE54" s="176">
        <v>42</v>
      </c>
      <c r="AF54" s="176">
        <v>0</v>
      </c>
      <c r="AG54" s="176">
        <v>0</v>
      </c>
      <c r="AH54" s="176">
        <v>0</v>
      </c>
      <c r="AI54" s="176">
        <v>-2.33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56.15</v>
      </c>
      <c r="AQ54" s="176">
        <v>14.06</v>
      </c>
      <c r="AR54" s="176">
        <v>47.5</v>
      </c>
      <c r="AS54" s="176">
        <v>1.55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2.3199999999999998</v>
      </c>
      <c r="BA54" s="176">
        <v>1.53</v>
      </c>
      <c r="BB54" s="176">
        <v>1.21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136.72999999999999</v>
      </c>
      <c r="L55" s="176">
        <v>2.86</v>
      </c>
      <c r="M55" s="176">
        <v>23.43</v>
      </c>
      <c r="N55" s="176">
        <v>24.2</v>
      </c>
      <c r="O55" s="176">
        <v>24.2</v>
      </c>
      <c r="P55" s="176">
        <v>9.68</v>
      </c>
      <c r="Q55" s="176">
        <v>3.75</v>
      </c>
      <c r="R55" s="176">
        <v>10</v>
      </c>
      <c r="S55" s="176">
        <v>6.25</v>
      </c>
      <c r="T55" s="176">
        <v>0</v>
      </c>
      <c r="U55" s="176">
        <v>49.11</v>
      </c>
      <c r="V55" s="176">
        <v>2.9</v>
      </c>
      <c r="W55" s="176">
        <v>4.6900000000000004</v>
      </c>
      <c r="X55" s="176">
        <v>18.739999999999998</v>
      </c>
      <c r="Y55" s="176">
        <v>0</v>
      </c>
      <c r="Z55">
        <v>0</v>
      </c>
      <c r="AA55" s="176">
        <v>14.44</v>
      </c>
      <c r="AB55" s="176">
        <v>0</v>
      </c>
      <c r="AC55" s="176">
        <v>0</v>
      </c>
      <c r="AD55" s="176">
        <v>0</v>
      </c>
      <c r="AE55" s="176">
        <v>42</v>
      </c>
      <c r="AF55" s="176">
        <v>0</v>
      </c>
      <c r="AG55" s="176">
        <v>0</v>
      </c>
      <c r="AH55" s="176">
        <v>0</v>
      </c>
      <c r="AI55" s="176">
        <v>-2.33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56.15</v>
      </c>
      <c r="AQ55" s="176">
        <v>14.06</v>
      </c>
      <c r="AR55" s="176">
        <v>47.5</v>
      </c>
      <c r="AS55" s="176">
        <v>1.55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2.3199999999999998</v>
      </c>
      <c r="BA55" s="176">
        <v>1.53</v>
      </c>
      <c r="BB55" s="176">
        <v>1.21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136.72</v>
      </c>
      <c r="L56" s="176">
        <v>2.86</v>
      </c>
      <c r="M56" s="176">
        <v>23.43</v>
      </c>
      <c r="N56" s="176">
        <v>24.2</v>
      </c>
      <c r="O56" s="176">
        <v>24.2</v>
      </c>
      <c r="P56" s="176">
        <v>9.68</v>
      </c>
      <c r="Q56" s="176">
        <v>3.75</v>
      </c>
      <c r="R56" s="176">
        <v>10</v>
      </c>
      <c r="S56" s="176">
        <v>6.25</v>
      </c>
      <c r="T56" s="176">
        <v>0</v>
      </c>
      <c r="U56" s="176">
        <v>49.11</v>
      </c>
      <c r="V56" s="176">
        <v>2.9</v>
      </c>
      <c r="W56" s="176">
        <v>4.6900000000000004</v>
      </c>
      <c r="X56" s="176">
        <v>18.739999999999998</v>
      </c>
      <c r="Y56" s="176">
        <v>0</v>
      </c>
      <c r="Z56">
        <v>0</v>
      </c>
      <c r="AA56" s="176">
        <v>14.44</v>
      </c>
      <c r="AB56" s="176">
        <v>0</v>
      </c>
      <c r="AC56" s="176">
        <v>0</v>
      </c>
      <c r="AD56" s="176">
        <v>0</v>
      </c>
      <c r="AE56" s="176">
        <v>42</v>
      </c>
      <c r="AF56" s="176">
        <v>0</v>
      </c>
      <c r="AG56" s="176">
        <v>0</v>
      </c>
      <c r="AH56" s="176">
        <v>0</v>
      </c>
      <c r="AI56" s="176">
        <v>-2.33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56.15</v>
      </c>
      <c r="AQ56" s="176">
        <v>14.06</v>
      </c>
      <c r="AR56" s="176">
        <v>47.5</v>
      </c>
      <c r="AS56" s="176">
        <v>1.55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2.3199999999999998</v>
      </c>
      <c r="BA56" s="176">
        <v>1.53</v>
      </c>
      <c r="BB56" s="176">
        <v>1.21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136.75</v>
      </c>
      <c r="L57" s="176">
        <v>2.87</v>
      </c>
      <c r="M57" s="176">
        <v>23.43</v>
      </c>
      <c r="N57" s="176">
        <v>24.2</v>
      </c>
      <c r="O57" s="176">
        <v>24.2</v>
      </c>
      <c r="P57" s="176">
        <v>9.68</v>
      </c>
      <c r="Q57" s="176">
        <v>3.75</v>
      </c>
      <c r="R57" s="176">
        <v>5.63</v>
      </c>
      <c r="S57" s="176">
        <v>6.25</v>
      </c>
      <c r="T57" s="176">
        <v>0</v>
      </c>
      <c r="U57" s="176">
        <v>49.11</v>
      </c>
      <c r="V57" s="176">
        <v>2.9</v>
      </c>
      <c r="W57" s="176">
        <v>4.6900000000000004</v>
      </c>
      <c r="X57" s="176">
        <v>18.739999999999998</v>
      </c>
      <c r="Y57" s="176">
        <v>0</v>
      </c>
      <c r="Z57">
        <v>0</v>
      </c>
      <c r="AA57" s="176">
        <v>14.44</v>
      </c>
      <c r="AB57" s="176">
        <v>0</v>
      </c>
      <c r="AC57" s="176">
        <v>0</v>
      </c>
      <c r="AD57" s="176">
        <v>0</v>
      </c>
      <c r="AE57" s="176">
        <v>42</v>
      </c>
      <c r="AF57" s="176">
        <v>0</v>
      </c>
      <c r="AG57" s="176">
        <v>0</v>
      </c>
      <c r="AH57" s="176">
        <v>0</v>
      </c>
      <c r="AI57" s="176">
        <v>-2.33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56.14</v>
      </c>
      <c r="AQ57" s="176">
        <v>14.06</v>
      </c>
      <c r="AR57" s="176">
        <v>47.5</v>
      </c>
      <c r="AS57" s="176">
        <v>1.57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2.3199999999999998</v>
      </c>
      <c r="BA57" s="176">
        <v>1.53</v>
      </c>
      <c r="BB57" s="176">
        <v>1.21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136.76</v>
      </c>
      <c r="L58" s="176">
        <v>2.81</v>
      </c>
      <c r="M58" s="176">
        <v>23.43</v>
      </c>
      <c r="N58" s="176">
        <v>24.2</v>
      </c>
      <c r="O58" s="176">
        <v>24.2</v>
      </c>
      <c r="P58" s="176">
        <v>9.68</v>
      </c>
      <c r="Q58" s="176">
        <v>3.75</v>
      </c>
      <c r="R58" s="176">
        <v>5.63</v>
      </c>
      <c r="S58" s="176">
        <v>6.25</v>
      </c>
      <c r="T58" s="176">
        <v>0</v>
      </c>
      <c r="U58" s="176">
        <v>49.11</v>
      </c>
      <c r="V58" s="176">
        <v>2.9</v>
      </c>
      <c r="W58" s="176">
        <v>4.6900000000000004</v>
      </c>
      <c r="X58" s="176">
        <v>18.739999999999998</v>
      </c>
      <c r="Y58" s="176">
        <v>0</v>
      </c>
      <c r="Z58">
        <v>0</v>
      </c>
      <c r="AA58" s="176">
        <v>14.44</v>
      </c>
      <c r="AB58" s="176">
        <v>0</v>
      </c>
      <c r="AC58" s="176">
        <v>0</v>
      </c>
      <c r="AD58" s="176">
        <v>0</v>
      </c>
      <c r="AE58" s="176">
        <v>43.57</v>
      </c>
      <c r="AF58" s="176">
        <v>0</v>
      </c>
      <c r="AG58" s="176">
        <v>0</v>
      </c>
      <c r="AH58" s="176">
        <v>0</v>
      </c>
      <c r="AI58" s="176">
        <v>-2.33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56.14</v>
      </c>
      <c r="AQ58" s="176">
        <v>14.06</v>
      </c>
      <c r="AR58" s="176">
        <v>47.5</v>
      </c>
      <c r="AS58" s="176">
        <v>1.57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2.3199999999999998</v>
      </c>
      <c r="BA58" s="176">
        <v>1.53</v>
      </c>
      <c r="BB58" s="176">
        <v>1.21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136.75</v>
      </c>
      <c r="L59" s="176">
        <v>2.81</v>
      </c>
      <c r="M59" s="176">
        <v>23.43</v>
      </c>
      <c r="N59" s="176">
        <v>24.2</v>
      </c>
      <c r="O59" s="176">
        <v>24.2</v>
      </c>
      <c r="P59" s="176">
        <v>9.68</v>
      </c>
      <c r="Q59" s="176">
        <v>3.75</v>
      </c>
      <c r="R59" s="176">
        <v>5.63</v>
      </c>
      <c r="S59" s="176">
        <v>6.25</v>
      </c>
      <c r="T59" s="176">
        <v>0</v>
      </c>
      <c r="U59" s="176">
        <v>49.11</v>
      </c>
      <c r="V59" s="176">
        <v>2.9</v>
      </c>
      <c r="W59" s="176">
        <v>4.6900000000000004</v>
      </c>
      <c r="X59" s="176">
        <v>18.739999999999998</v>
      </c>
      <c r="Y59" s="176">
        <v>0</v>
      </c>
      <c r="Z59">
        <v>0</v>
      </c>
      <c r="AA59" s="176">
        <v>13.24</v>
      </c>
      <c r="AB59" s="176">
        <v>0</v>
      </c>
      <c r="AC59" s="176">
        <v>0</v>
      </c>
      <c r="AD59" s="176">
        <v>0</v>
      </c>
      <c r="AE59" s="176">
        <v>43.57</v>
      </c>
      <c r="AF59" s="176">
        <v>0</v>
      </c>
      <c r="AG59" s="176">
        <v>0</v>
      </c>
      <c r="AH59" s="176">
        <v>0</v>
      </c>
      <c r="AI59" s="176">
        <v>-2.33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56.14</v>
      </c>
      <c r="AQ59" s="176">
        <v>14.06</v>
      </c>
      <c r="AR59" s="176">
        <v>47.5</v>
      </c>
      <c r="AS59" s="176">
        <v>1.57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2.3199999999999998</v>
      </c>
      <c r="BA59" s="176">
        <v>1.53</v>
      </c>
      <c r="BB59" s="176">
        <v>1.21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136.76</v>
      </c>
      <c r="L60" s="176">
        <v>2.81</v>
      </c>
      <c r="M60" s="176">
        <v>23.43</v>
      </c>
      <c r="N60" s="176">
        <v>24.2</v>
      </c>
      <c r="O60" s="176">
        <v>24.2</v>
      </c>
      <c r="P60" s="176">
        <v>9.68</v>
      </c>
      <c r="Q60" s="176">
        <v>3.75</v>
      </c>
      <c r="R60" s="176">
        <v>5.63</v>
      </c>
      <c r="S60" s="176">
        <v>6.25</v>
      </c>
      <c r="T60" s="176">
        <v>0</v>
      </c>
      <c r="U60" s="176">
        <v>49.11</v>
      </c>
      <c r="V60" s="176">
        <v>2.9</v>
      </c>
      <c r="W60" s="176">
        <v>4.6900000000000004</v>
      </c>
      <c r="X60" s="176">
        <v>18.739999999999998</v>
      </c>
      <c r="Y60" s="176">
        <v>0</v>
      </c>
      <c r="Z60">
        <v>0</v>
      </c>
      <c r="AA60" s="176">
        <v>13.24</v>
      </c>
      <c r="AB60" s="176">
        <v>0</v>
      </c>
      <c r="AC60" s="176">
        <v>0</v>
      </c>
      <c r="AD60" s="176">
        <v>0</v>
      </c>
      <c r="AE60" s="176">
        <v>43.57</v>
      </c>
      <c r="AF60" s="176">
        <v>0</v>
      </c>
      <c r="AG60" s="176">
        <v>0</v>
      </c>
      <c r="AH60" s="176">
        <v>0</v>
      </c>
      <c r="AI60" s="176">
        <v>-2.33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56.14</v>
      </c>
      <c r="AQ60" s="176">
        <v>14.06</v>
      </c>
      <c r="AR60" s="176">
        <v>47.5</v>
      </c>
      <c r="AS60" s="176">
        <v>1.57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2.3199999999999998</v>
      </c>
      <c r="BA60" s="176">
        <v>1.53</v>
      </c>
      <c r="BB60" s="176">
        <v>1.21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136.75</v>
      </c>
      <c r="L61" s="176">
        <v>2.81</v>
      </c>
      <c r="M61" s="176">
        <v>23.43</v>
      </c>
      <c r="N61" s="176">
        <v>24.2</v>
      </c>
      <c r="O61" s="176">
        <v>24.2</v>
      </c>
      <c r="P61" s="176">
        <v>9.68</v>
      </c>
      <c r="Q61" s="176">
        <v>3.75</v>
      </c>
      <c r="R61" s="176">
        <v>5.63</v>
      </c>
      <c r="S61" s="176">
        <v>6.25</v>
      </c>
      <c r="T61" s="176">
        <v>0</v>
      </c>
      <c r="U61" s="176">
        <v>49.11</v>
      </c>
      <c r="V61" s="176">
        <v>2.9</v>
      </c>
      <c r="W61" s="176">
        <v>4.6900000000000004</v>
      </c>
      <c r="X61" s="176">
        <v>18.739999999999998</v>
      </c>
      <c r="Y61" s="176">
        <v>0</v>
      </c>
      <c r="Z61">
        <v>0</v>
      </c>
      <c r="AA61" s="176">
        <v>13.24</v>
      </c>
      <c r="AB61" s="176">
        <v>0</v>
      </c>
      <c r="AC61" s="176">
        <v>0</v>
      </c>
      <c r="AD61" s="176">
        <v>0</v>
      </c>
      <c r="AE61" s="176">
        <v>42.3</v>
      </c>
      <c r="AF61" s="176">
        <v>0</v>
      </c>
      <c r="AG61" s="176">
        <v>0</v>
      </c>
      <c r="AH61" s="176">
        <v>0</v>
      </c>
      <c r="AI61" s="176">
        <v>-2.33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56.14</v>
      </c>
      <c r="AQ61" s="176">
        <v>14.06</v>
      </c>
      <c r="AR61" s="176">
        <v>47.5</v>
      </c>
      <c r="AS61" s="176">
        <v>1.57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2.3199999999999998</v>
      </c>
      <c r="BA61" s="176">
        <v>1.53</v>
      </c>
      <c r="BB61" s="176">
        <v>1.21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136.76</v>
      </c>
      <c r="L62" s="176">
        <v>2.81</v>
      </c>
      <c r="M62" s="176">
        <v>23.43</v>
      </c>
      <c r="N62" s="176">
        <v>24.2</v>
      </c>
      <c r="O62" s="176">
        <v>24.2</v>
      </c>
      <c r="P62" s="176">
        <v>9.68</v>
      </c>
      <c r="Q62" s="176">
        <v>3.75</v>
      </c>
      <c r="R62" s="176">
        <v>5.63</v>
      </c>
      <c r="S62" s="176">
        <v>6.25</v>
      </c>
      <c r="T62" s="176">
        <v>0</v>
      </c>
      <c r="U62" s="176">
        <v>49.11</v>
      </c>
      <c r="V62" s="176">
        <v>2.9</v>
      </c>
      <c r="W62" s="176">
        <v>4.6900000000000004</v>
      </c>
      <c r="X62" s="176">
        <v>18.739999999999998</v>
      </c>
      <c r="Y62" s="176">
        <v>0</v>
      </c>
      <c r="Z62">
        <v>0</v>
      </c>
      <c r="AA62" s="176">
        <v>13.24</v>
      </c>
      <c r="AB62" s="176">
        <v>0</v>
      </c>
      <c r="AC62" s="176">
        <v>0</v>
      </c>
      <c r="AD62" s="176">
        <v>0</v>
      </c>
      <c r="AE62" s="176">
        <v>42.3</v>
      </c>
      <c r="AF62" s="176">
        <v>0</v>
      </c>
      <c r="AG62" s="176">
        <v>0</v>
      </c>
      <c r="AH62" s="176">
        <v>0</v>
      </c>
      <c r="AI62" s="176">
        <v>-2.33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56.14</v>
      </c>
      <c r="AQ62" s="176">
        <v>14.06</v>
      </c>
      <c r="AR62" s="176">
        <v>47.5</v>
      </c>
      <c r="AS62" s="176">
        <v>1.57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2.3199999999999998</v>
      </c>
      <c r="BA62" s="176">
        <v>1.53</v>
      </c>
      <c r="BB62" s="176">
        <v>1.21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136.75</v>
      </c>
      <c r="L63" s="176">
        <v>2.81</v>
      </c>
      <c r="M63" s="176">
        <v>24.2</v>
      </c>
      <c r="N63" s="176">
        <v>39.69</v>
      </c>
      <c r="O63" s="176">
        <v>72.36</v>
      </c>
      <c r="P63" s="176">
        <v>28.99</v>
      </c>
      <c r="Q63" s="176">
        <v>3.75</v>
      </c>
      <c r="R63" s="176">
        <v>5.63</v>
      </c>
      <c r="S63" s="176">
        <v>6.25</v>
      </c>
      <c r="T63" s="176">
        <v>0</v>
      </c>
      <c r="U63" s="176">
        <v>49.11</v>
      </c>
      <c r="V63" s="176">
        <v>2.9</v>
      </c>
      <c r="W63" s="176">
        <v>4.6900000000000004</v>
      </c>
      <c r="X63" s="176">
        <v>19.36</v>
      </c>
      <c r="Y63" s="176">
        <v>0</v>
      </c>
      <c r="Z63">
        <v>0</v>
      </c>
      <c r="AA63" s="176">
        <v>13.24</v>
      </c>
      <c r="AB63" s="176">
        <v>0</v>
      </c>
      <c r="AC63" s="176">
        <v>0</v>
      </c>
      <c r="AD63" s="176">
        <v>0</v>
      </c>
      <c r="AE63" s="176">
        <v>42.3</v>
      </c>
      <c r="AF63" s="176">
        <v>0</v>
      </c>
      <c r="AG63" s="176">
        <v>0</v>
      </c>
      <c r="AH63" s="176">
        <v>0</v>
      </c>
      <c r="AI63" s="176">
        <v>-2.33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56.14</v>
      </c>
      <c r="AQ63" s="176">
        <v>14.06</v>
      </c>
      <c r="AR63" s="176">
        <v>47.5</v>
      </c>
      <c r="AS63" s="176">
        <v>1.55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2.3199999999999998</v>
      </c>
      <c r="BA63" s="176">
        <v>1.53</v>
      </c>
      <c r="BB63" s="176">
        <v>1.21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136.76</v>
      </c>
      <c r="L64" s="176">
        <v>2.81</v>
      </c>
      <c r="M64" s="176">
        <v>40.659999999999997</v>
      </c>
      <c r="N64" s="176">
        <v>51.5</v>
      </c>
      <c r="O64" s="176">
        <v>72.36</v>
      </c>
      <c r="P64" s="176">
        <v>28.99</v>
      </c>
      <c r="Q64" s="176">
        <v>3.75</v>
      </c>
      <c r="R64" s="176">
        <v>5.63</v>
      </c>
      <c r="S64" s="176">
        <v>6.25</v>
      </c>
      <c r="T64" s="176">
        <v>0</v>
      </c>
      <c r="U64" s="176">
        <v>49.11</v>
      </c>
      <c r="V64" s="176">
        <v>2.9</v>
      </c>
      <c r="W64" s="176">
        <v>4.6900000000000004</v>
      </c>
      <c r="X64" s="176">
        <v>19.36</v>
      </c>
      <c r="Y64" s="176">
        <v>0</v>
      </c>
      <c r="Z64">
        <v>0</v>
      </c>
      <c r="AA64" s="176">
        <v>13.24</v>
      </c>
      <c r="AB64" s="176">
        <v>0</v>
      </c>
      <c r="AC64" s="176">
        <v>0</v>
      </c>
      <c r="AD64" s="176">
        <v>0</v>
      </c>
      <c r="AE64" s="176">
        <v>42.3</v>
      </c>
      <c r="AF64" s="176">
        <v>0</v>
      </c>
      <c r="AG64" s="176">
        <v>0</v>
      </c>
      <c r="AH64" s="176">
        <v>0</v>
      </c>
      <c r="AI64" s="176">
        <v>-2.33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56.14</v>
      </c>
      <c r="AQ64" s="176">
        <v>14.06</v>
      </c>
      <c r="AR64" s="176">
        <v>47.5</v>
      </c>
      <c r="AS64" s="176">
        <v>1.55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2.3199999999999998</v>
      </c>
      <c r="BA64" s="176">
        <v>1.53</v>
      </c>
      <c r="BB64" s="176">
        <v>1.21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136.75</v>
      </c>
      <c r="L65" s="176">
        <v>2.81</v>
      </c>
      <c r="M65" s="176">
        <v>62.88</v>
      </c>
      <c r="N65" s="176">
        <v>51.5</v>
      </c>
      <c r="O65" s="176">
        <v>72.36</v>
      </c>
      <c r="P65" s="176">
        <v>28.99</v>
      </c>
      <c r="Q65" s="176">
        <v>3.75</v>
      </c>
      <c r="R65" s="176">
        <v>5.63</v>
      </c>
      <c r="S65" s="176">
        <v>6.25</v>
      </c>
      <c r="T65" s="176">
        <v>0</v>
      </c>
      <c r="U65" s="176">
        <v>49.11</v>
      </c>
      <c r="V65" s="176">
        <v>2.9</v>
      </c>
      <c r="W65" s="176">
        <v>4.6900000000000004</v>
      </c>
      <c r="X65" s="176">
        <v>32.909999999999997</v>
      </c>
      <c r="Y65" s="176">
        <v>0</v>
      </c>
      <c r="Z65">
        <v>0</v>
      </c>
      <c r="AA65" s="176">
        <v>13.24</v>
      </c>
      <c r="AB65" s="176">
        <v>0</v>
      </c>
      <c r="AC65" s="176">
        <v>0</v>
      </c>
      <c r="AD65" s="176">
        <v>0</v>
      </c>
      <c r="AE65" s="176">
        <v>42.3</v>
      </c>
      <c r="AF65" s="176">
        <v>0</v>
      </c>
      <c r="AG65" s="176">
        <v>0</v>
      </c>
      <c r="AH65" s="176">
        <v>0</v>
      </c>
      <c r="AI65" s="176">
        <v>-2.33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56.14</v>
      </c>
      <c r="AQ65" s="176">
        <v>14.06</v>
      </c>
      <c r="AR65" s="176">
        <v>47.5</v>
      </c>
      <c r="AS65" s="176">
        <v>1.55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2.3199999999999998</v>
      </c>
      <c r="BA65" s="176">
        <v>1.53</v>
      </c>
      <c r="BB65" s="176">
        <v>1.21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136.76</v>
      </c>
      <c r="L66" s="176">
        <v>2.81</v>
      </c>
      <c r="M66" s="176">
        <v>62.88</v>
      </c>
      <c r="N66" s="176">
        <v>51.5</v>
      </c>
      <c r="O66" s="176">
        <v>72.36</v>
      </c>
      <c r="P66" s="176">
        <v>28.99</v>
      </c>
      <c r="Q66" s="176">
        <v>3.75</v>
      </c>
      <c r="R66" s="176">
        <v>5.63</v>
      </c>
      <c r="S66" s="176">
        <v>6.25</v>
      </c>
      <c r="T66" s="176">
        <v>0</v>
      </c>
      <c r="U66" s="176">
        <v>49.11</v>
      </c>
      <c r="V66" s="176">
        <v>2.9</v>
      </c>
      <c r="W66" s="176">
        <v>4.6900000000000004</v>
      </c>
      <c r="X66" s="176">
        <v>30.98</v>
      </c>
      <c r="Y66" s="176">
        <v>0</v>
      </c>
      <c r="Z66">
        <v>0</v>
      </c>
      <c r="AA66" s="176">
        <v>13.24</v>
      </c>
      <c r="AB66" s="176">
        <v>0</v>
      </c>
      <c r="AC66" s="176">
        <v>0</v>
      </c>
      <c r="AD66" s="176">
        <v>0</v>
      </c>
      <c r="AE66" s="176">
        <v>42.3</v>
      </c>
      <c r="AF66" s="176">
        <v>0</v>
      </c>
      <c r="AG66" s="176">
        <v>0</v>
      </c>
      <c r="AH66" s="176">
        <v>0</v>
      </c>
      <c r="AI66" s="176">
        <v>-2.33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56.14</v>
      </c>
      <c r="AQ66" s="176">
        <v>14.06</v>
      </c>
      <c r="AR66" s="176">
        <v>47.5</v>
      </c>
      <c r="AS66" s="176">
        <v>1.55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2.3199999999999998</v>
      </c>
      <c r="BA66" s="176">
        <v>1.53</v>
      </c>
      <c r="BB66" s="176">
        <v>1.21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137.09</v>
      </c>
      <c r="L67" s="176">
        <v>2.81</v>
      </c>
      <c r="M67" s="176">
        <v>62.88</v>
      </c>
      <c r="N67" s="176">
        <v>51.5</v>
      </c>
      <c r="O67" s="176">
        <v>72.36</v>
      </c>
      <c r="P67" s="176">
        <v>28.99</v>
      </c>
      <c r="Q67" s="176">
        <v>3.75</v>
      </c>
      <c r="R67" s="176">
        <v>5.63</v>
      </c>
      <c r="S67" s="176">
        <v>6.25</v>
      </c>
      <c r="T67" s="176">
        <v>0</v>
      </c>
      <c r="U67" s="176">
        <v>49.11</v>
      </c>
      <c r="V67" s="176">
        <v>2.9</v>
      </c>
      <c r="W67" s="176">
        <v>4.6900000000000004</v>
      </c>
      <c r="X67" s="176">
        <v>35.82</v>
      </c>
      <c r="Y67" s="176">
        <v>0</v>
      </c>
      <c r="Z67">
        <v>0</v>
      </c>
      <c r="AA67" s="176">
        <v>13.24</v>
      </c>
      <c r="AB67" s="176">
        <v>0</v>
      </c>
      <c r="AC67" s="176">
        <v>0</v>
      </c>
      <c r="AD67" s="176">
        <v>0</v>
      </c>
      <c r="AE67" s="176">
        <v>42.3</v>
      </c>
      <c r="AF67" s="176">
        <v>0</v>
      </c>
      <c r="AG67" s="176">
        <v>0</v>
      </c>
      <c r="AH67" s="176">
        <v>0</v>
      </c>
      <c r="AI67" s="176">
        <v>-2.33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56.07</v>
      </c>
      <c r="AQ67" s="176">
        <v>14.06</v>
      </c>
      <c r="AR67" s="176">
        <v>47.5</v>
      </c>
      <c r="AS67" s="176">
        <v>1.53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2.3199999999999998</v>
      </c>
      <c r="BA67" s="176">
        <v>1.53</v>
      </c>
      <c r="BB67" s="176">
        <v>1.21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137.56</v>
      </c>
      <c r="L68" s="176">
        <v>2.81</v>
      </c>
      <c r="M68" s="176">
        <v>62.88</v>
      </c>
      <c r="N68" s="176">
        <v>51.5</v>
      </c>
      <c r="O68" s="176">
        <v>72.36</v>
      </c>
      <c r="P68" s="176">
        <v>28.99</v>
      </c>
      <c r="Q68" s="176">
        <v>3.75</v>
      </c>
      <c r="R68" s="176">
        <v>5.63</v>
      </c>
      <c r="S68" s="176">
        <v>6.25</v>
      </c>
      <c r="T68" s="176">
        <v>0</v>
      </c>
      <c r="U68" s="176">
        <v>49.11</v>
      </c>
      <c r="V68" s="176">
        <v>2.9</v>
      </c>
      <c r="W68" s="176">
        <v>4.6900000000000004</v>
      </c>
      <c r="X68" s="176">
        <v>37.76</v>
      </c>
      <c r="Y68" s="176">
        <v>0</v>
      </c>
      <c r="Z68">
        <v>0</v>
      </c>
      <c r="AA68" s="176">
        <v>13.24</v>
      </c>
      <c r="AB68" s="176">
        <v>0</v>
      </c>
      <c r="AC68" s="176">
        <v>0</v>
      </c>
      <c r="AD68" s="176">
        <v>0</v>
      </c>
      <c r="AE68" s="176">
        <v>36.14</v>
      </c>
      <c r="AF68" s="176">
        <v>0</v>
      </c>
      <c r="AG68" s="176">
        <v>0</v>
      </c>
      <c r="AH68" s="176">
        <v>0</v>
      </c>
      <c r="AI68" s="176">
        <v>-2.33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56.07</v>
      </c>
      <c r="AQ68" s="176">
        <v>14.06</v>
      </c>
      <c r="AR68" s="176">
        <v>47.5</v>
      </c>
      <c r="AS68" s="176">
        <v>1.53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2.3199999999999998</v>
      </c>
      <c r="BA68" s="176">
        <v>1.53</v>
      </c>
      <c r="BB68" s="176">
        <v>1.21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138.26</v>
      </c>
      <c r="L69" s="176">
        <v>2.81</v>
      </c>
      <c r="M69" s="176">
        <v>62.88</v>
      </c>
      <c r="N69" s="176">
        <v>51.5</v>
      </c>
      <c r="O69" s="176">
        <v>72.36</v>
      </c>
      <c r="P69" s="176">
        <v>28.99</v>
      </c>
      <c r="Q69" s="176">
        <v>3.75</v>
      </c>
      <c r="R69" s="176">
        <v>5.63</v>
      </c>
      <c r="S69" s="176">
        <v>6.24</v>
      </c>
      <c r="T69" s="176">
        <v>0</v>
      </c>
      <c r="U69" s="176">
        <v>49.11</v>
      </c>
      <c r="V69" s="176">
        <v>2.9</v>
      </c>
      <c r="W69" s="176">
        <v>4.6900000000000004</v>
      </c>
      <c r="X69" s="176">
        <v>62.72</v>
      </c>
      <c r="Y69" s="176">
        <v>0</v>
      </c>
      <c r="Z69">
        <v>0</v>
      </c>
      <c r="AA69" s="176">
        <v>13.24</v>
      </c>
      <c r="AB69" s="176">
        <v>0</v>
      </c>
      <c r="AC69" s="176">
        <v>0</v>
      </c>
      <c r="AD69" s="176">
        <v>0</v>
      </c>
      <c r="AE69" s="176">
        <v>42.3</v>
      </c>
      <c r="AF69" s="176">
        <v>0</v>
      </c>
      <c r="AG69" s="176">
        <v>0</v>
      </c>
      <c r="AH69" s="176">
        <v>0</v>
      </c>
      <c r="AI69" s="176">
        <v>-2.33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56.14</v>
      </c>
      <c r="AQ69" s="176">
        <v>14.06</v>
      </c>
      <c r="AR69" s="176">
        <v>47.5</v>
      </c>
      <c r="AS69" s="176">
        <v>1.53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2.3199999999999998</v>
      </c>
      <c r="BA69" s="176">
        <v>1.53</v>
      </c>
      <c r="BB69" s="176">
        <v>1.21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138.26</v>
      </c>
      <c r="L70" s="176">
        <v>2.81</v>
      </c>
      <c r="M70" s="176">
        <v>62.88</v>
      </c>
      <c r="N70" s="176">
        <v>51.5</v>
      </c>
      <c r="O70" s="176">
        <v>72.36</v>
      </c>
      <c r="P70" s="176">
        <v>28.99</v>
      </c>
      <c r="Q70" s="176">
        <v>3.75</v>
      </c>
      <c r="R70" s="176">
        <v>5.63</v>
      </c>
      <c r="S70" s="176">
        <v>6.24</v>
      </c>
      <c r="T70" s="176">
        <v>0</v>
      </c>
      <c r="U70" s="176">
        <v>49.11</v>
      </c>
      <c r="V70" s="176">
        <v>2.9</v>
      </c>
      <c r="W70" s="176">
        <v>4.6900000000000004</v>
      </c>
      <c r="X70" s="176">
        <v>62.72</v>
      </c>
      <c r="Y70" s="176">
        <v>0</v>
      </c>
      <c r="Z70">
        <v>0</v>
      </c>
      <c r="AA70" s="176">
        <v>13.24</v>
      </c>
      <c r="AB70" s="176">
        <v>0</v>
      </c>
      <c r="AC70" s="176">
        <v>0</v>
      </c>
      <c r="AD70" s="176">
        <v>0</v>
      </c>
      <c r="AE70" s="176">
        <v>42.3</v>
      </c>
      <c r="AF70" s="176">
        <v>0</v>
      </c>
      <c r="AG70" s="176">
        <v>0</v>
      </c>
      <c r="AH70" s="176">
        <v>0</v>
      </c>
      <c r="AI70" s="176">
        <v>-2.33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56.14</v>
      </c>
      <c r="AQ70" s="176">
        <v>14.06</v>
      </c>
      <c r="AR70" s="176">
        <v>47.5</v>
      </c>
      <c r="AS70" s="176">
        <v>1.53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2.3199999999999998</v>
      </c>
      <c r="BA70" s="176">
        <v>1.53</v>
      </c>
      <c r="BB70" s="176">
        <v>1.21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138.25</v>
      </c>
      <c r="L71" s="176">
        <v>2.81</v>
      </c>
      <c r="M71" s="176">
        <v>62.88</v>
      </c>
      <c r="N71" s="176">
        <v>51.5</v>
      </c>
      <c r="O71" s="176">
        <v>72.36</v>
      </c>
      <c r="P71" s="176">
        <v>28.99</v>
      </c>
      <c r="Q71" s="176">
        <v>3.75</v>
      </c>
      <c r="R71" s="176">
        <v>5.63</v>
      </c>
      <c r="S71" s="176">
        <v>6.24</v>
      </c>
      <c r="T71" s="176">
        <v>0</v>
      </c>
      <c r="U71" s="176">
        <v>49.11</v>
      </c>
      <c r="V71" s="176">
        <v>2.9</v>
      </c>
      <c r="W71" s="176">
        <v>4.6900000000000004</v>
      </c>
      <c r="X71" s="176">
        <v>62.72</v>
      </c>
      <c r="Y71" s="176">
        <v>0</v>
      </c>
      <c r="Z71">
        <v>0</v>
      </c>
      <c r="AA71" s="176">
        <v>12.49</v>
      </c>
      <c r="AB71" s="176">
        <v>0</v>
      </c>
      <c r="AC71" s="176">
        <v>0</v>
      </c>
      <c r="AD71" s="176">
        <v>0</v>
      </c>
      <c r="AE71" s="176">
        <v>42.3</v>
      </c>
      <c r="AF71" s="176">
        <v>0</v>
      </c>
      <c r="AG71" s="176">
        <v>0</v>
      </c>
      <c r="AH71" s="176">
        <v>0</v>
      </c>
      <c r="AI71" s="176">
        <v>-2.33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56.14</v>
      </c>
      <c r="AQ71" s="176">
        <v>14.06</v>
      </c>
      <c r="AR71" s="176">
        <v>44.18</v>
      </c>
      <c r="AS71" s="176">
        <v>1.53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2.3199999999999998</v>
      </c>
      <c r="BA71" s="176">
        <v>1.53</v>
      </c>
      <c r="BB71" s="176">
        <v>1.21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138.25</v>
      </c>
      <c r="L72" s="176">
        <v>2.81</v>
      </c>
      <c r="M72" s="176">
        <v>62.88</v>
      </c>
      <c r="N72" s="176">
        <v>51.5</v>
      </c>
      <c r="O72" s="176">
        <v>72.36</v>
      </c>
      <c r="P72" s="176">
        <v>28.99</v>
      </c>
      <c r="Q72" s="176">
        <v>3.75</v>
      </c>
      <c r="R72" s="176">
        <v>5.63</v>
      </c>
      <c r="S72" s="176">
        <v>6.24</v>
      </c>
      <c r="T72" s="176">
        <v>0</v>
      </c>
      <c r="U72" s="176">
        <v>49.11</v>
      </c>
      <c r="V72" s="176">
        <v>2.9</v>
      </c>
      <c r="W72" s="176">
        <v>4.6900000000000004</v>
      </c>
      <c r="X72" s="176">
        <v>62.72</v>
      </c>
      <c r="Y72" s="176">
        <v>0</v>
      </c>
      <c r="Z72">
        <v>0</v>
      </c>
      <c r="AA72" s="176">
        <v>12.49</v>
      </c>
      <c r="AB72" s="176">
        <v>0</v>
      </c>
      <c r="AC72" s="176">
        <v>0</v>
      </c>
      <c r="AD72" s="176">
        <v>0</v>
      </c>
      <c r="AE72" s="176">
        <v>42.3</v>
      </c>
      <c r="AF72" s="176">
        <v>0</v>
      </c>
      <c r="AG72" s="176">
        <v>0</v>
      </c>
      <c r="AH72" s="176">
        <v>0</v>
      </c>
      <c r="AI72" s="176">
        <v>-2.33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56.14</v>
      </c>
      <c r="AQ72" s="176">
        <v>14.06</v>
      </c>
      <c r="AR72" s="176">
        <v>37.950000000000003</v>
      </c>
      <c r="AS72" s="176">
        <v>1.53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2.3199999999999998</v>
      </c>
      <c r="BA72" s="176">
        <v>1.53</v>
      </c>
      <c r="BB72" s="176">
        <v>1.21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138.25</v>
      </c>
      <c r="L73" s="176">
        <v>2.81</v>
      </c>
      <c r="M73" s="176">
        <v>62.88</v>
      </c>
      <c r="N73" s="176">
        <v>51.5</v>
      </c>
      <c r="O73" s="176">
        <v>72.36</v>
      </c>
      <c r="P73" s="176">
        <v>28.99</v>
      </c>
      <c r="Q73" s="176">
        <v>3.75</v>
      </c>
      <c r="R73" s="176">
        <v>5.63</v>
      </c>
      <c r="S73" s="176">
        <v>6.24</v>
      </c>
      <c r="T73" s="176">
        <v>0</v>
      </c>
      <c r="U73" s="176">
        <v>49.11</v>
      </c>
      <c r="V73" s="176">
        <v>2.9</v>
      </c>
      <c r="W73" s="176">
        <v>5.45</v>
      </c>
      <c r="X73" s="176">
        <v>62.75</v>
      </c>
      <c r="Y73" s="176">
        <v>0</v>
      </c>
      <c r="Z73">
        <v>0</v>
      </c>
      <c r="AA73" s="176">
        <v>12.49</v>
      </c>
      <c r="AB73" s="176">
        <v>0</v>
      </c>
      <c r="AC73" s="176">
        <v>0</v>
      </c>
      <c r="AD73" s="176">
        <v>0</v>
      </c>
      <c r="AE73" s="176">
        <v>42.3</v>
      </c>
      <c r="AF73" s="176">
        <v>0</v>
      </c>
      <c r="AG73" s="176">
        <v>0</v>
      </c>
      <c r="AH73" s="176">
        <v>0</v>
      </c>
      <c r="AI73" s="176">
        <v>-2.33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56.15</v>
      </c>
      <c r="AQ73" s="176">
        <v>14.06</v>
      </c>
      <c r="AR73" s="176">
        <v>22.21</v>
      </c>
      <c r="AS73" s="176">
        <v>1.53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2.3199999999999998</v>
      </c>
      <c r="BA73" s="176">
        <v>1.53</v>
      </c>
      <c r="BB73" s="176">
        <v>1.21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138.25</v>
      </c>
      <c r="L74" s="176">
        <v>2.81</v>
      </c>
      <c r="M74" s="176">
        <v>62.88</v>
      </c>
      <c r="N74" s="176">
        <v>51.5</v>
      </c>
      <c r="O74" s="176">
        <v>72.36</v>
      </c>
      <c r="P74" s="176">
        <v>28.99</v>
      </c>
      <c r="Q74" s="176">
        <v>3.75</v>
      </c>
      <c r="R74" s="176">
        <v>5.63</v>
      </c>
      <c r="S74" s="176">
        <v>6.24</v>
      </c>
      <c r="T74" s="176">
        <v>0</v>
      </c>
      <c r="U74" s="176">
        <v>49.11</v>
      </c>
      <c r="V74" s="176">
        <v>2.9</v>
      </c>
      <c r="W74" s="176">
        <v>5.45</v>
      </c>
      <c r="X74" s="176">
        <v>62.72</v>
      </c>
      <c r="Y74" s="176">
        <v>0</v>
      </c>
      <c r="Z74">
        <v>0</v>
      </c>
      <c r="AA74" s="176">
        <v>11.81</v>
      </c>
      <c r="AB74" s="176">
        <v>0</v>
      </c>
      <c r="AC74" s="176">
        <v>0</v>
      </c>
      <c r="AD74" s="176">
        <v>0</v>
      </c>
      <c r="AE74" s="176">
        <v>42.3</v>
      </c>
      <c r="AF74" s="176">
        <v>0</v>
      </c>
      <c r="AG74" s="176">
        <v>0</v>
      </c>
      <c r="AH74" s="176">
        <v>0</v>
      </c>
      <c r="AI74" s="176">
        <v>-2.33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56.15</v>
      </c>
      <c r="AQ74" s="176">
        <v>14.06</v>
      </c>
      <c r="AR74" s="176">
        <v>12.1</v>
      </c>
      <c r="AS74" s="176">
        <v>1.53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2.3199999999999998</v>
      </c>
      <c r="BA74" s="176">
        <v>1.53</v>
      </c>
      <c r="BB74" s="176">
        <v>1.21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138.25</v>
      </c>
      <c r="L75" s="176">
        <v>2.82</v>
      </c>
      <c r="M75" s="176">
        <v>62.88</v>
      </c>
      <c r="N75" s="176">
        <v>51.5</v>
      </c>
      <c r="O75" s="176">
        <v>72.36</v>
      </c>
      <c r="P75" s="176">
        <v>28.99</v>
      </c>
      <c r="Q75" s="176">
        <v>3.75</v>
      </c>
      <c r="R75" s="176">
        <v>5.63</v>
      </c>
      <c r="S75" s="176">
        <v>6.24</v>
      </c>
      <c r="T75" s="176">
        <v>0</v>
      </c>
      <c r="U75" s="176">
        <v>49.11</v>
      </c>
      <c r="V75" s="176">
        <v>2.9</v>
      </c>
      <c r="W75" s="176">
        <v>5.45</v>
      </c>
      <c r="X75" s="176">
        <v>38.72</v>
      </c>
      <c r="Y75" s="176">
        <v>0</v>
      </c>
      <c r="Z75">
        <v>0</v>
      </c>
      <c r="AA75" s="176">
        <v>11.81</v>
      </c>
      <c r="AB75" s="176">
        <v>0</v>
      </c>
      <c r="AC75" s="176">
        <v>0</v>
      </c>
      <c r="AD75" s="176">
        <v>0</v>
      </c>
      <c r="AE75" s="176">
        <v>42.3</v>
      </c>
      <c r="AF75" s="176">
        <v>0</v>
      </c>
      <c r="AG75" s="176">
        <v>0</v>
      </c>
      <c r="AH75" s="176">
        <v>0</v>
      </c>
      <c r="AI75" s="176">
        <v>-2.33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56.15</v>
      </c>
      <c r="AQ75" s="176">
        <v>14.06</v>
      </c>
      <c r="AR75" s="176">
        <v>0</v>
      </c>
      <c r="AS75" s="176">
        <v>1.52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2.3199999999999998</v>
      </c>
      <c r="BA75" s="176">
        <v>1.53</v>
      </c>
      <c r="BB75" s="176">
        <v>1.21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138.25</v>
      </c>
      <c r="L76" s="176">
        <v>2.81</v>
      </c>
      <c r="M76" s="176">
        <v>62.88</v>
      </c>
      <c r="N76" s="176">
        <v>51.5</v>
      </c>
      <c r="O76" s="176">
        <v>72.36</v>
      </c>
      <c r="P76" s="176">
        <v>28.99</v>
      </c>
      <c r="Q76" s="176">
        <v>3.75</v>
      </c>
      <c r="R76" s="176">
        <v>5.63</v>
      </c>
      <c r="S76" s="176">
        <v>6.24</v>
      </c>
      <c r="T76" s="176">
        <v>0</v>
      </c>
      <c r="U76" s="176">
        <v>49.11</v>
      </c>
      <c r="V76" s="176">
        <v>2.9</v>
      </c>
      <c r="W76" s="176">
        <v>5.45</v>
      </c>
      <c r="X76" s="176">
        <v>40.659999999999997</v>
      </c>
      <c r="Y76" s="176">
        <v>0</v>
      </c>
      <c r="Z76">
        <v>0</v>
      </c>
      <c r="AA76" s="176">
        <v>11.81</v>
      </c>
      <c r="AB76" s="176">
        <v>0</v>
      </c>
      <c r="AC76" s="176">
        <v>0</v>
      </c>
      <c r="AD76" s="176">
        <v>0</v>
      </c>
      <c r="AE76" s="176">
        <v>42.3</v>
      </c>
      <c r="AF76" s="176">
        <v>0</v>
      </c>
      <c r="AG76" s="176">
        <v>0</v>
      </c>
      <c r="AH76" s="176">
        <v>0</v>
      </c>
      <c r="AI76" s="176">
        <v>-2.33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56.15</v>
      </c>
      <c r="AQ76" s="176">
        <v>14.06</v>
      </c>
      <c r="AR76" s="176">
        <v>0</v>
      </c>
      <c r="AS76" s="176">
        <v>1.52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2.3199999999999998</v>
      </c>
      <c r="BA76" s="176">
        <v>1.53</v>
      </c>
      <c r="BB76" s="176">
        <v>1.21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138.25</v>
      </c>
      <c r="L77" s="176">
        <v>2.81</v>
      </c>
      <c r="M77" s="176">
        <v>62.88</v>
      </c>
      <c r="N77" s="176">
        <v>51.5</v>
      </c>
      <c r="O77" s="176">
        <v>72.36</v>
      </c>
      <c r="P77" s="176">
        <v>28.99</v>
      </c>
      <c r="Q77" s="176">
        <v>3.75</v>
      </c>
      <c r="R77" s="176">
        <v>5.63</v>
      </c>
      <c r="S77" s="176">
        <v>6.25</v>
      </c>
      <c r="T77" s="176">
        <v>0</v>
      </c>
      <c r="U77" s="176">
        <v>49.11</v>
      </c>
      <c r="V77" s="176">
        <v>8.81</v>
      </c>
      <c r="W77" s="176">
        <v>4.68</v>
      </c>
      <c r="X77" s="176">
        <v>62.72</v>
      </c>
      <c r="Y77" s="176">
        <v>0</v>
      </c>
      <c r="Z77">
        <v>0</v>
      </c>
      <c r="AA77" s="176">
        <v>11.81</v>
      </c>
      <c r="AB77" s="176">
        <v>0</v>
      </c>
      <c r="AC77" s="176">
        <v>0</v>
      </c>
      <c r="AD77" s="176">
        <v>0</v>
      </c>
      <c r="AE77" s="176">
        <v>42.3</v>
      </c>
      <c r="AF77" s="176">
        <v>0</v>
      </c>
      <c r="AG77" s="176">
        <v>0</v>
      </c>
      <c r="AH77" s="176">
        <v>0</v>
      </c>
      <c r="AI77" s="176">
        <v>-2.33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56.15</v>
      </c>
      <c r="AQ77" s="176">
        <v>14.06</v>
      </c>
      <c r="AR77" s="176">
        <v>0</v>
      </c>
      <c r="AS77" s="176">
        <v>1.52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2.3199999999999998</v>
      </c>
      <c r="BA77" s="176">
        <v>1.53</v>
      </c>
      <c r="BB77" s="176">
        <v>1.21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138.25</v>
      </c>
      <c r="L78" s="176">
        <v>2.81</v>
      </c>
      <c r="M78" s="176">
        <v>62.88</v>
      </c>
      <c r="N78" s="176">
        <v>51.5</v>
      </c>
      <c r="O78" s="176">
        <v>72.36</v>
      </c>
      <c r="P78" s="176">
        <v>28.99</v>
      </c>
      <c r="Q78" s="176">
        <v>3.75</v>
      </c>
      <c r="R78" s="176">
        <v>5.63</v>
      </c>
      <c r="S78" s="176">
        <v>6.25</v>
      </c>
      <c r="T78" s="176">
        <v>0</v>
      </c>
      <c r="U78" s="176">
        <v>49.11</v>
      </c>
      <c r="V78" s="176">
        <v>8.81</v>
      </c>
      <c r="W78" s="176">
        <v>4.68</v>
      </c>
      <c r="X78" s="176">
        <v>62.72</v>
      </c>
      <c r="Y78" s="176">
        <v>0</v>
      </c>
      <c r="Z78">
        <v>0</v>
      </c>
      <c r="AA78" s="176">
        <v>11.81</v>
      </c>
      <c r="AB78" s="176">
        <v>0</v>
      </c>
      <c r="AC78" s="176">
        <v>0</v>
      </c>
      <c r="AD78" s="176">
        <v>0</v>
      </c>
      <c r="AE78" s="176">
        <v>42.3</v>
      </c>
      <c r="AF78" s="176">
        <v>0</v>
      </c>
      <c r="AG78" s="176">
        <v>0</v>
      </c>
      <c r="AH78" s="176">
        <v>0</v>
      </c>
      <c r="AI78" s="176">
        <v>-2.33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56.15</v>
      </c>
      <c r="AQ78" s="176">
        <v>14.06</v>
      </c>
      <c r="AR78" s="176">
        <v>0</v>
      </c>
      <c r="AS78" s="176">
        <v>1.52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2.3199999999999998</v>
      </c>
      <c r="BA78" s="176">
        <v>1.53</v>
      </c>
      <c r="BB78" s="176">
        <v>1.21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138.25</v>
      </c>
      <c r="L79" s="176">
        <v>2.81</v>
      </c>
      <c r="M79" s="176">
        <v>62.88</v>
      </c>
      <c r="N79" s="176">
        <v>51.5</v>
      </c>
      <c r="O79" s="176">
        <v>72.36</v>
      </c>
      <c r="P79" s="176">
        <v>28.99</v>
      </c>
      <c r="Q79" s="176">
        <v>3.75</v>
      </c>
      <c r="R79" s="176">
        <v>5.63</v>
      </c>
      <c r="S79" s="176">
        <v>6.25</v>
      </c>
      <c r="T79" s="176">
        <v>0</v>
      </c>
      <c r="U79" s="176">
        <v>49.11</v>
      </c>
      <c r="V79" s="176">
        <v>8.81</v>
      </c>
      <c r="W79" s="176">
        <v>4.68</v>
      </c>
      <c r="X79" s="176">
        <v>62.72</v>
      </c>
      <c r="Y79" s="176">
        <v>0</v>
      </c>
      <c r="Z79">
        <v>0</v>
      </c>
      <c r="AA79" s="176">
        <v>11.81</v>
      </c>
      <c r="AB79" s="176">
        <v>0</v>
      </c>
      <c r="AC79" s="176">
        <v>0</v>
      </c>
      <c r="AD79" s="176">
        <v>0</v>
      </c>
      <c r="AE79" s="176">
        <v>42.3</v>
      </c>
      <c r="AF79" s="176">
        <v>0</v>
      </c>
      <c r="AG79" s="176">
        <v>0</v>
      </c>
      <c r="AH79" s="176">
        <v>0</v>
      </c>
      <c r="AI79" s="176">
        <v>-2.33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55.94</v>
      </c>
      <c r="AQ79" s="176">
        <v>14.06</v>
      </c>
      <c r="AR79" s="176">
        <v>0</v>
      </c>
      <c r="AS79" s="176">
        <v>1.41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2.3199999999999998</v>
      </c>
      <c r="BA79" s="176">
        <v>1.58</v>
      </c>
      <c r="BB79" s="176">
        <v>1.21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138.25</v>
      </c>
      <c r="L80" s="176">
        <v>2.81</v>
      </c>
      <c r="M80" s="176">
        <v>62.88</v>
      </c>
      <c r="N80" s="176">
        <v>51.5</v>
      </c>
      <c r="O80" s="176">
        <v>72.36</v>
      </c>
      <c r="P80" s="176">
        <v>28.99</v>
      </c>
      <c r="Q80" s="176">
        <v>3.75</v>
      </c>
      <c r="R80" s="176">
        <v>5.63</v>
      </c>
      <c r="S80" s="176">
        <v>6.25</v>
      </c>
      <c r="T80" s="176">
        <v>0</v>
      </c>
      <c r="U80" s="176">
        <v>49.11</v>
      </c>
      <c r="V80" s="176">
        <v>8.81</v>
      </c>
      <c r="W80" s="176">
        <v>4.68</v>
      </c>
      <c r="X80" s="176">
        <v>62.72</v>
      </c>
      <c r="Y80" s="176">
        <v>0</v>
      </c>
      <c r="Z80">
        <v>0</v>
      </c>
      <c r="AA80" s="176">
        <v>11.81</v>
      </c>
      <c r="AB80" s="176">
        <v>0</v>
      </c>
      <c r="AC80" s="176">
        <v>0</v>
      </c>
      <c r="AD80" s="176">
        <v>0</v>
      </c>
      <c r="AE80" s="176">
        <v>42.3</v>
      </c>
      <c r="AF80" s="176">
        <v>0</v>
      </c>
      <c r="AG80" s="176">
        <v>0</v>
      </c>
      <c r="AH80" s="176">
        <v>0</v>
      </c>
      <c r="AI80" s="176">
        <v>-2.33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55.94</v>
      </c>
      <c r="AQ80" s="176">
        <v>14.06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2.3199999999999998</v>
      </c>
      <c r="BA80" s="176">
        <v>1.58</v>
      </c>
      <c r="BB80" s="176">
        <v>1.21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136.94999999999999</v>
      </c>
      <c r="L81" s="176">
        <v>2.81</v>
      </c>
      <c r="M81" s="176">
        <v>62.88</v>
      </c>
      <c r="N81" s="176">
        <v>51.5</v>
      </c>
      <c r="O81" s="176">
        <v>72.36</v>
      </c>
      <c r="P81" s="176">
        <v>28.99</v>
      </c>
      <c r="Q81" s="176">
        <v>3.75</v>
      </c>
      <c r="R81" s="176">
        <v>5.63</v>
      </c>
      <c r="S81" s="176">
        <v>6.18</v>
      </c>
      <c r="T81" s="176">
        <v>0</v>
      </c>
      <c r="U81" s="176">
        <v>49.11</v>
      </c>
      <c r="V81" s="176">
        <v>8.81</v>
      </c>
      <c r="W81" s="176">
        <v>4.68</v>
      </c>
      <c r="X81" s="176">
        <v>62.72</v>
      </c>
      <c r="Y81" s="176">
        <v>0</v>
      </c>
      <c r="Z81">
        <v>0</v>
      </c>
      <c r="AA81" s="176">
        <v>11.81</v>
      </c>
      <c r="AB81" s="176">
        <v>0</v>
      </c>
      <c r="AC81" s="176">
        <v>0</v>
      </c>
      <c r="AD81" s="176">
        <v>0</v>
      </c>
      <c r="AE81" s="176">
        <v>42.3</v>
      </c>
      <c r="AF81" s="176">
        <v>0</v>
      </c>
      <c r="AG81" s="176">
        <v>0</v>
      </c>
      <c r="AH81" s="176">
        <v>0</v>
      </c>
      <c r="AI81" s="176">
        <v>-2.33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57.41</v>
      </c>
      <c r="AQ81" s="176">
        <v>14.06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2.3199999999999998</v>
      </c>
      <c r="BA81" s="176">
        <v>1.58</v>
      </c>
      <c r="BB81" s="176">
        <v>1.21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136.94999999999999</v>
      </c>
      <c r="L82" s="176">
        <v>2.81</v>
      </c>
      <c r="M82" s="176">
        <v>62.88</v>
      </c>
      <c r="N82" s="176">
        <v>51.5</v>
      </c>
      <c r="O82" s="176">
        <v>72.36</v>
      </c>
      <c r="P82" s="176">
        <v>28.99</v>
      </c>
      <c r="Q82" s="176">
        <v>3.75</v>
      </c>
      <c r="R82" s="176">
        <v>5.63</v>
      </c>
      <c r="S82" s="176">
        <v>6.18</v>
      </c>
      <c r="T82" s="176">
        <v>0</v>
      </c>
      <c r="U82" s="176">
        <v>49.11</v>
      </c>
      <c r="V82" s="176">
        <v>8.81</v>
      </c>
      <c r="W82" s="176">
        <v>4.68</v>
      </c>
      <c r="X82" s="176">
        <v>62.72</v>
      </c>
      <c r="Y82" s="176">
        <v>0</v>
      </c>
      <c r="Z82">
        <v>0</v>
      </c>
      <c r="AA82" s="176">
        <v>11.81</v>
      </c>
      <c r="AB82" s="176">
        <v>0</v>
      </c>
      <c r="AC82" s="176">
        <v>0</v>
      </c>
      <c r="AD82" s="176">
        <v>0</v>
      </c>
      <c r="AE82" s="176">
        <v>42.3</v>
      </c>
      <c r="AF82" s="176">
        <v>0</v>
      </c>
      <c r="AG82" s="176">
        <v>0</v>
      </c>
      <c r="AH82" s="176">
        <v>0</v>
      </c>
      <c r="AI82" s="176">
        <v>-2.33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57.41</v>
      </c>
      <c r="AQ82" s="176">
        <v>14.06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2.3199999999999998</v>
      </c>
      <c r="BA82" s="176">
        <v>1.58</v>
      </c>
      <c r="BB82" s="176">
        <v>1.21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136.66999999999999</v>
      </c>
      <c r="L83" s="176">
        <v>2.81</v>
      </c>
      <c r="M83" s="176">
        <v>62.88</v>
      </c>
      <c r="N83" s="176">
        <v>51.5</v>
      </c>
      <c r="O83" s="176">
        <v>72.36</v>
      </c>
      <c r="P83" s="176">
        <v>28.99</v>
      </c>
      <c r="Q83" s="176">
        <v>3.75</v>
      </c>
      <c r="R83" s="176">
        <v>5.62</v>
      </c>
      <c r="S83" s="176">
        <v>6.1</v>
      </c>
      <c r="T83" s="176">
        <v>0</v>
      </c>
      <c r="U83" s="176">
        <v>50.33</v>
      </c>
      <c r="V83" s="176">
        <v>8.81</v>
      </c>
      <c r="W83" s="176">
        <v>4.68</v>
      </c>
      <c r="X83" s="176">
        <v>62.72</v>
      </c>
      <c r="Y83" s="176">
        <v>0</v>
      </c>
      <c r="Z83">
        <v>0</v>
      </c>
      <c r="AA83" s="176">
        <v>11.81</v>
      </c>
      <c r="AB83" s="176">
        <v>0</v>
      </c>
      <c r="AC83" s="176">
        <v>0</v>
      </c>
      <c r="AD83" s="176">
        <v>0</v>
      </c>
      <c r="AE83" s="176">
        <v>42.3</v>
      </c>
      <c r="AF83" s="176">
        <v>0</v>
      </c>
      <c r="AG83" s="176">
        <v>0</v>
      </c>
      <c r="AH83" s="176">
        <v>0</v>
      </c>
      <c r="AI83" s="176">
        <v>-2.33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57.41</v>
      </c>
      <c r="AQ83" s="176">
        <v>14.06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2.3199999999999998</v>
      </c>
      <c r="BA83" s="176">
        <v>1.58</v>
      </c>
      <c r="BB83" s="176">
        <v>1.21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136.47999999999999</v>
      </c>
      <c r="L84" s="176">
        <v>2.81</v>
      </c>
      <c r="M84" s="176">
        <v>62.88</v>
      </c>
      <c r="N84" s="176">
        <v>51.5</v>
      </c>
      <c r="O84" s="176">
        <v>72.36</v>
      </c>
      <c r="P84" s="176">
        <v>28.99</v>
      </c>
      <c r="Q84" s="176">
        <v>3.75</v>
      </c>
      <c r="R84" s="176">
        <v>5.62</v>
      </c>
      <c r="S84" s="176">
        <v>6.1</v>
      </c>
      <c r="T84" s="176">
        <v>0</v>
      </c>
      <c r="U84" s="176">
        <v>50.88</v>
      </c>
      <c r="V84" s="176">
        <v>8.81</v>
      </c>
      <c r="W84" s="176">
        <v>4.68</v>
      </c>
      <c r="X84" s="176">
        <v>62.72</v>
      </c>
      <c r="Y84" s="176">
        <v>0</v>
      </c>
      <c r="Z84">
        <v>0</v>
      </c>
      <c r="AA84" s="176">
        <v>12.49</v>
      </c>
      <c r="AB84" s="176">
        <v>0</v>
      </c>
      <c r="AC84" s="176">
        <v>0</v>
      </c>
      <c r="AD84" s="176">
        <v>0</v>
      </c>
      <c r="AE84" s="176">
        <v>42.3</v>
      </c>
      <c r="AF84" s="176">
        <v>0</v>
      </c>
      <c r="AG84" s="176">
        <v>0</v>
      </c>
      <c r="AH84" s="176">
        <v>0</v>
      </c>
      <c r="AI84" s="176">
        <v>-2.33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57.41</v>
      </c>
      <c r="AQ84" s="176">
        <v>14.06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2.3199999999999998</v>
      </c>
      <c r="BA84" s="176">
        <v>1.58</v>
      </c>
      <c r="BB84" s="176">
        <v>1.21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136.28</v>
      </c>
      <c r="L85" s="176">
        <v>2.81</v>
      </c>
      <c r="M85" s="176">
        <v>62.88</v>
      </c>
      <c r="N85" s="176">
        <v>51.5</v>
      </c>
      <c r="O85" s="176">
        <v>72.36</v>
      </c>
      <c r="P85" s="176">
        <v>28.99</v>
      </c>
      <c r="Q85" s="176">
        <v>3.75</v>
      </c>
      <c r="R85" s="176">
        <v>5.62</v>
      </c>
      <c r="S85" s="176">
        <v>6.18</v>
      </c>
      <c r="T85" s="176">
        <v>0</v>
      </c>
      <c r="U85" s="176">
        <v>52.29</v>
      </c>
      <c r="V85" s="176">
        <v>8.81</v>
      </c>
      <c r="W85" s="176">
        <v>4.68</v>
      </c>
      <c r="X85" s="176">
        <v>62.72</v>
      </c>
      <c r="Y85" s="176">
        <v>0</v>
      </c>
      <c r="Z85">
        <v>0</v>
      </c>
      <c r="AA85" s="176">
        <v>12.49</v>
      </c>
      <c r="AB85" s="176">
        <v>0</v>
      </c>
      <c r="AC85" s="176">
        <v>0</v>
      </c>
      <c r="AD85" s="176">
        <v>0</v>
      </c>
      <c r="AE85" s="176">
        <v>42.3</v>
      </c>
      <c r="AF85" s="176">
        <v>0</v>
      </c>
      <c r="AG85" s="176">
        <v>0</v>
      </c>
      <c r="AH85" s="176">
        <v>0</v>
      </c>
      <c r="AI85" s="176">
        <v>-2.33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111.18</v>
      </c>
      <c r="AQ85" s="176">
        <v>14.06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2.3199999999999998</v>
      </c>
      <c r="BA85" s="176">
        <v>1.58</v>
      </c>
      <c r="BB85" s="176">
        <v>1.21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136.28</v>
      </c>
      <c r="L86" s="176">
        <v>2.81</v>
      </c>
      <c r="M86" s="176">
        <v>62.88</v>
      </c>
      <c r="N86" s="176">
        <v>51.5</v>
      </c>
      <c r="O86" s="176">
        <v>72.36</v>
      </c>
      <c r="P86" s="176">
        <v>28.99</v>
      </c>
      <c r="Q86" s="176">
        <v>3.75</v>
      </c>
      <c r="R86" s="176">
        <v>5.62</v>
      </c>
      <c r="S86" s="176">
        <v>6.18</v>
      </c>
      <c r="T86" s="176">
        <v>0</v>
      </c>
      <c r="U86" s="176">
        <v>53.56</v>
      </c>
      <c r="V86" s="176">
        <v>8.81</v>
      </c>
      <c r="W86" s="176">
        <v>4.68</v>
      </c>
      <c r="X86" s="176">
        <v>62.72</v>
      </c>
      <c r="Y86" s="176">
        <v>0</v>
      </c>
      <c r="Z86">
        <v>0</v>
      </c>
      <c r="AA86" s="176">
        <v>12.49</v>
      </c>
      <c r="AB86" s="176">
        <v>0</v>
      </c>
      <c r="AC86" s="176">
        <v>0</v>
      </c>
      <c r="AD86" s="176">
        <v>0</v>
      </c>
      <c r="AE86" s="176">
        <v>42.3</v>
      </c>
      <c r="AF86" s="176">
        <v>0</v>
      </c>
      <c r="AG86" s="176">
        <v>0</v>
      </c>
      <c r="AH86" s="176">
        <v>0</v>
      </c>
      <c r="AI86" s="176">
        <v>-2.33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118.32</v>
      </c>
      <c r="AQ86" s="176">
        <v>14.06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2.3199999999999998</v>
      </c>
      <c r="BA86" s="176">
        <v>1.53</v>
      </c>
      <c r="BB86" s="176">
        <v>1.21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135.52000000000001</v>
      </c>
      <c r="L87" s="176">
        <v>2.81</v>
      </c>
      <c r="M87" s="176">
        <v>62.88</v>
      </c>
      <c r="N87" s="176">
        <v>51.5</v>
      </c>
      <c r="O87" s="176">
        <v>72.36</v>
      </c>
      <c r="P87" s="176">
        <v>28.99</v>
      </c>
      <c r="Q87" s="176">
        <v>3.75</v>
      </c>
      <c r="R87" s="176">
        <v>5.62</v>
      </c>
      <c r="S87" s="176">
        <v>6.18</v>
      </c>
      <c r="T87" s="176">
        <v>0</v>
      </c>
      <c r="U87" s="176">
        <v>54.5</v>
      </c>
      <c r="V87" s="176">
        <v>8.81</v>
      </c>
      <c r="W87" s="176">
        <v>4.43</v>
      </c>
      <c r="X87" s="176">
        <v>62.72</v>
      </c>
      <c r="Y87" s="176">
        <v>0</v>
      </c>
      <c r="Z87">
        <v>0</v>
      </c>
      <c r="AA87" s="176">
        <v>12.49</v>
      </c>
      <c r="AB87" s="176">
        <v>0</v>
      </c>
      <c r="AC87" s="176">
        <v>0</v>
      </c>
      <c r="AD87" s="176">
        <v>0</v>
      </c>
      <c r="AE87" s="176">
        <v>42.3</v>
      </c>
      <c r="AF87" s="176">
        <v>0</v>
      </c>
      <c r="AG87" s="176">
        <v>0</v>
      </c>
      <c r="AH87" s="176">
        <v>0</v>
      </c>
      <c r="AI87" s="176">
        <v>-2.33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118.32</v>
      </c>
      <c r="AQ87" s="176">
        <v>14.06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2.3199999999999998</v>
      </c>
      <c r="BA87" s="176">
        <v>1.53</v>
      </c>
      <c r="BB87" s="176">
        <v>1.21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135.52000000000001</v>
      </c>
      <c r="L88" s="176">
        <v>2.81</v>
      </c>
      <c r="M88" s="176">
        <v>62.88</v>
      </c>
      <c r="N88" s="176">
        <v>51.5</v>
      </c>
      <c r="O88" s="176">
        <v>72.36</v>
      </c>
      <c r="P88" s="176">
        <v>28.99</v>
      </c>
      <c r="Q88" s="176">
        <v>3.75</v>
      </c>
      <c r="R88" s="176">
        <v>5.62</v>
      </c>
      <c r="S88" s="176">
        <v>6.18</v>
      </c>
      <c r="T88" s="176">
        <v>0</v>
      </c>
      <c r="U88" s="176">
        <v>55.43</v>
      </c>
      <c r="V88" s="176">
        <v>8.81</v>
      </c>
      <c r="W88" s="176">
        <v>4.68</v>
      </c>
      <c r="X88" s="176">
        <v>62.72</v>
      </c>
      <c r="Y88" s="176">
        <v>0</v>
      </c>
      <c r="Z88">
        <v>0</v>
      </c>
      <c r="AA88" s="176">
        <v>13.24</v>
      </c>
      <c r="AB88" s="176">
        <v>0</v>
      </c>
      <c r="AC88" s="176">
        <v>0</v>
      </c>
      <c r="AD88" s="176">
        <v>0</v>
      </c>
      <c r="AE88" s="176">
        <v>42.3</v>
      </c>
      <c r="AF88" s="176">
        <v>0</v>
      </c>
      <c r="AG88" s="176">
        <v>0</v>
      </c>
      <c r="AH88" s="176">
        <v>0</v>
      </c>
      <c r="AI88" s="176">
        <v>-2.33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118.32</v>
      </c>
      <c r="AQ88" s="176">
        <v>14.06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2.3199999999999998</v>
      </c>
      <c r="BA88" s="176">
        <v>1.53</v>
      </c>
      <c r="BB88" s="176">
        <v>1.21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135.52000000000001</v>
      </c>
      <c r="L89" s="176">
        <v>2.81</v>
      </c>
      <c r="M89" s="176">
        <v>62.88</v>
      </c>
      <c r="N89" s="176">
        <v>51.5</v>
      </c>
      <c r="O89" s="176">
        <v>72.36</v>
      </c>
      <c r="P89" s="176">
        <v>28.99</v>
      </c>
      <c r="Q89" s="176">
        <v>3.75</v>
      </c>
      <c r="R89" s="176">
        <v>5.62</v>
      </c>
      <c r="S89" s="176">
        <v>6.09</v>
      </c>
      <c r="T89" s="176">
        <v>0</v>
      </c>
      <c r="U89" s="176">
        <v>56.37</v>
      </c>
      <c r="V89" s="176">
        <v>8.81</v>
      </c>
      <c r="W89" s="176">
        <v>7</v>
      </c>
      <c r="X89" s="176">
        <v>62.72</v>
      </c>
      <c r="Y89" s="176">
        <v>0</v>
      </c>
      <c r="Z89">
        <v>0</v>
      </c>
      <c r="AA89" s="176">
        <v>13.24</v>
      </c>
      <c r="AB89" s="176">
        <v>0</v>
      </c>
      <c r="AC89" s="176">
        <v>0</v>
      </c>
      <c r="AD89" s="176">
        <v>0</v>
      </c>
      <c r="AE89" s="176">
        <v>42.3</v>
      </c>
      <c r="AF89" s="176">
        <v>0</v>
      </c>
      <c r="AG89" s="176">
        <v>0</v>
      </c>
      <c r="AH89" s="176">
        <v>0</v>
      </c>
      <c r="AI89" s="176">
        <v>-2.33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118.32</v>
      </c>
      <c r="AQ89" s="176">
        <v>14.06</v>
      </c>
      <c r="AR89" s="176">
        <v>0</v>
      </c>
      <c r="AS89" s="176">
        <v>1.78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2.3199999999999998</v>
      </c>
      <c r="BA89" s="176">
        <v>1.53</v>
      </c>
      <c r="BB89" s="176">
        <v>1.21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135.52000000000001</v>
      </c>
      <c r="L90" s="176">
        <v>2.81</v>
      </c>
      <c r="M90" s="176">
        <v>62.88</v>
      </c>
      <c r="N90" s="176">
        <v>51.5</v>
      </c>
      <c r="O90" s="176">
        <v>72.36</v>
      </c>
      <c r="P90" s="176">
        <v>28.99</v>
      </c>
      <c r="Q90" s="176">
        <v>3.75</v>
      </c>
      <c r="R90" s="176">
        <v>5.62</v>
      </c>
      <c r="S90" s="176">
        <v>6.18</v>
      </c>
      <c r="T90" s="176">
        <v>0</v>
      </c>
      <c r="U90" s="176">
        <v>57.3</v>
      </c>
      <c r="V90" s="176">
        <v>8.81</v>
      </c>
      <c r="W90" s="176">
        <v>7</v>
      </c>
      <c r="X90" s="176">
        <v>62.72</v>
      </c>
      <c r="Y90" s="176">
        <v>0</v>
      </c>
      <c r="Z90">
        <v>0</v>
      </c>
      <c r="AA90" s="176">
        <v>13.24</v>
      </c>
      <c r="AB90" s="176">
        <v>0</v>
      </c>
      <c r="AC90" s="176">
        <v>0</v>
      </c>
      <c r="AD90" s="176">
        <v>0</v>
      </c>
      <c r="AE90" s="176">
        <v>42.3</v>
      </c>
      <c r="AF90" s="176">
        <v>0</v>
      </c>
      <c r="AG90" s="176">
        <v>0</v>
      </c>
      <c r="AH90" s="176">
        <v>0</v>
      </c>
      <c r="AI90" s="176">
        <v>-2.33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118.32</v>
      </c>
      <c r="AQ90" s="176">
        <v>14.06</v>
      </c>
      <c r="AR90" s="176">
        <v>0</v>
      </c>
      <c r="AS90" s="176">
        <v>1.78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2.3199999999999998</v>
      </c>
      <c r="BA90" s="176">
        <v>1.58</v>
      </c>
      <c r="BB90" s="176">
        <v>1.21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135.52000000000001</v>
      </c>
      <c r="L91" s="176">
        <v>2.81</v>
      </c>
      <c r="M91" s="176">
        <v>62.88</v>
      </c>
      <c r="N91" s="176">
        <v>51.5</v>
      </c>
      <c r="O91" s="176">
        <v>72.36</v>
      </c>
      <c r="P91" s="176">
        <v>28.99</v>
      </c>
      <c r="Q91" s="176">
        <v>3.75</v>
      </c>
      <c r="R91" s="176">
        <v>5.62</v>
      </c>
      <c r="S91" s="176">
        <v>5.98</v>
      </c>
      <c r="T91" s="176">
        <v>0</v>
      </c>
      <c r="U91" s="176">
        <v>58.24</v>
      </c>
      <c r="V91" s="176">
        <v>8.81</v>
      </c>
      <c r="W91" s="176">
        <v>4.6900000000000004</v>
      </c>
      <c r="X91" s="176">
        <v>62.72</v>
      </c>
      <c r="Y91" s="176">
        <v>0</v>
      </c>
      <c r="Z91">
        <v>0</v>
      </c>
      <c r="AA91" s="176">
        <v>13.24</v>
      </c>
      <c r="AB91" s="176">
        <v>0</v>
      </c>
      <c r="AC91" s="176">
        <v>0</v>
      </c>
      <c r="AD91" s="176">
        <v>0</v>
      </c>
      <c r="AE91" s="176">
        <v>42.3</v>
      </c>
      <c r="AF91" s="176">
        <v>0</v>
      </c>
      <c r="AG91" s="176">
        <v>0</v>
      </c>
      <c r="AH91" s="176">
        <v>0</v>
      </c>
      <c r="AI91" s="176">
        <v>-2.33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118.32</v>
      </c>
      <c r="AQ91" s="176">
        <v>14.06</v>
      </c>
      <c r="AR91" s="176">
        <v>0</v>
      </c>
      <c r="AS91" s="176">
        <v>1.78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2.3199999999999998</v>
      </c>
      <c r="BA91" s="176">
        <v>1.58</v>
      </c>
      <c r="BB91" s="176">
        <v>1.21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135.52000000000001</v>
      </c>
      <c r="L92" s="176">
        <v>2.81</v>
      </c>
      <c r="M92" s="176">
        <v>62.88</v>
      </c>
      <c r="N92" s="176">
        <v>51.5</v>
      </c>
      <c r="O92" s="176">
        <v>72.36</v>
      </c>
      <c r="P92" s="176">
        <v>28.99</v>
      </c>
      <c r="Q92" s="176">
        <v>3.75</v>
      </c>
      <c r="R92" s="176">
        <v>5.62</v>
      </c>
      <c r="S92" s="176">
        <v>5.98</v>
      </c>
      <c r="T92" s="176">
        <v>0</v>
      </c>
      <c r="U92" s="176">
        <v>59.17</v>
      </c>
      <c r="V92" s="176">
        <v>8.81</v>
      </c>
      <c r="W92" s="176">
        <v>4.6900000000000004</v>
      </c>
      <c r="X92" s="176">
        <v>62.72</v>
      </c>
      <c r="Y92" s="176">
        <v>0</v>
      </c>
      <c r="Z92">
        <v>0</v>
      </c>
      <c r="AA92" s="176">
        <v>13.24</v>
      </c>
      <c r="AB92" s="176">
        <v>0</v>
      </c>
      <c r="AC92" s="176">
        <v>0</v>
      </c>
      <c r="AD92" s="176">
        <v>0</v>
      </c>
      <c r="AE92" s="176">
        <v>42.3</v>
      </c>
      <c r="AF92" s="176">
        <v>0</v>
      </c>
      <c r="AG92" s="176">
        <v>0</v>
      </c>
      <c r="AH92" s="176">
        <v>0</v>
      </c>
      <c r="AI92" s="176">
        <v>-2.33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118.32</v>
      </c>
      <c r="AQ92" s="176">
        <v>14.06</v>
      </c>
      <c r="AR92" s="176">
        <v>0</v>
      </c>
      <c r="AS92" s="176">
        <v>1.78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2.3199999999999998</v>
      </c>
      <c r="BA92" s="176">
        <v>1.58</v>
      </c>
      <c r="BB92" s="176">
        <v>1.21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135.52000000000001</v>
      </c>
      <c r="L93" s="176">
        <v>2.81</v>
      </c>
      <c r="M93" s="176">
        <v>62.88</v>
      </c>
      <c r="N93" s="176">
        <v>51.5</v>
      </c>
      <c r="O93" s="176">
        <v>72.36</v>
      </c>
      <c r="P93" s="176">
        <v>28.99</v>
      </c>
      <c r="Q93" s="176">
        <v>3.75</v>
      </c>
      <c r="R93" s="176">
        <v>5.62</v>
      </c>
      <c r="S93" s="176">
        <v>5.98</v>
      </c>
      <c r="T93" s="176">
        <v>0</v>
      </c>
      <c r="U93" s="176">
        <v>60.49</v>
      </c>
      <c r="V93" s="176">
        <v>8.81</v>
      </c>
      <c r="W93" s="176">
        <v>4.55</v>
      </c>
      <c r="X93" s="176">
        <v>62.72</v>
      </c>
      <c r="Y93" s="176">
        <v>0</v>
      </c>
      <c r="Z93">
        <v>0</v>
      </c>
      <c r="AA93" s="176">
        <v>13.24</v>
      </c>
      <c r="AB93" s="176">
        <v>0</v>
      </c>
      <c r="AC93" s="176">
        <v>0</v>
      </c>
      <c r="AD93" s="176">
        <v>0</v>
      </c>
      <c r="AE93" s="176">
        <v>42.3</v>
      </c>
      <c r="AF93" s="176">
        <v>0</v>
      </c>
      <c r="AG93" s="176">
        <v>0</v>
      </c>
      <c r="AH93" s="176">
        <v>0</v>
      </c>
      <c r="AI93" s="176">
        <v>-2.33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118.32</v>
      </c>
      <c r="AQ93" s="176">
        <v>14.06</v>
      </c>
      <c r="AR93" s="176">
        <v>0</v>
      </c>
      <c r="AS93" s="176">
        <v>1.78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2.3199999999999998</v>
      </c>
      <c r="BA93" s="176">
        <v>1.58</v>
      </c>
      <c r="BB93" s="176">
        <v>1.21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135.52000000000001</v>
      </c>
      <c r="L94" s="176">
        <v>2.81</v>
      </c>
      <c r="M94" s="176">
        <v>62.88</v>
      </c>
      <c r="N94" s="176">
        <v>51.5</v>
      </c>
      <c r="O94" s="176">
        <v>72.36</v>
      </c>
      <c r="P94" s="176">
        <v>28.99</v>
      </c>
      <c r="Q94" s="176">
        <v>3.75</v>
      </c>
      <c r="R94" s="176">
        <v>5.62</v>
      </c>
      <c r="S94" s="176">
        <v>5.98</v>
      </c>
      <c r="T94" s="176">
        <v>0</v>
      </c>
      <c r="U94" s="176">
        <v>60.78</v>
      </c>
      <c r="V94" s="176">
        <v>8.81</v>
      </c>
      <c r="W94" s="176">
        <v>4.55</v>
      </c>
      <c r="X94" s="176">
        <v>62.72</v>
      </c>
      <c r="Y94" s="176">
        <v>0</v>
      </c>
      <c r="Z94">
        <v>0</v>
      </c>
      <c r="AA94" s="176">
        <v>13.24</v>
      </c>
      <c r="AB94" s="176">
        <v>0</v>
      </c>
      <c r="AC94" s="176">
        <v>0</v>
      </c>
      <c r="AD94" s="176">
        <v>0</v>
      </c>
      <c r="AE94" s="176">
        <v>42.3</v>
      </c>
      <c r="AF94" s="176">
        <v>0</v>
      </c>
      <c r="AG94" s="176">
        <v>0</v>
      </c>
      <c r="AH94" s="176">
        <v>0</v>
      </c>
      <c r="AI94" s="176">
        <v>-2.33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118.32</v>
      </c>
      <c r="AQ94" s="176">
        <v>14.06</v>
      </c>
      <c r="AR94" s="176">
        <v>0</v>
      </c>
      <c r="AS94" s="176">
        <v>1.78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2.3199999999999998</v>
      </c>
      <c r="BA94" s="176">
        <v>1.58</v>
      </c>
      <c r="BB94" s="176">
        <v>1.21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135.52000000000001</v>
      </c>
      <c r="L95" s="176">
        <v>2.81</v>
      </c>
      <c r="M95" s="176">
        <v>62.88</v>
      </c>
      <c r="N95" s="176">
        <v>51.5</v>
      </c>
      <c r="O95" s="176">
        <v>72.36</v>
      </c>
      <c r="P95" s="176">
        <v>28.99</v>
      </c>
      <c r="Q95" s="176">
        <v>3.75</v>
      </c>
      <c r="R95" s="176">
        <v>5.62</v>
      </c>
      <c r="S95" s="176">
        <v>5.98</v>
      </c>
      <c r="T95" s="176">
        <v>0</v>
      </c>
      <c r="U95" s="176">
        <v>60.78</v>
      </c>
      <c r="V95" s="176">
        <v>8.81</v>
      </c>
      <c r="W95" s="176">
        <v>4.55</v>
      </c>
      <c r="X95" s="176">
        <v>62.72</v>
      </c>
      <c r="Y95" s="176">
        <v>0</v>
      </c>
      <c r="Z95">
        <v>0</v>
      </c>
      <c r="AA95" s="176">
        <v>13.24</v>
      </c>
      <c r="AB95" s="176">
        <v>0</v>
      </c>
      <c r="AC95" s="176">
        <v>0</v>
      </c>
      <c r="AD95" s="176">
        <v>0</v>
      </c>
      <c r="AE95" s="176">
        <v>42.3</v>
      </c>
      <c r="AF95" s="176">
        <v>0</v>
      </c>
      <c r="AG95" s="176">
        <v>0</v>
      </c>
      <c r="AH95" s="176">
        <v>0</v>
      </c>
      <c r="AI95" s="176">
        <v>-2.33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118.32</v>
      </c>
      <c r="AQ95" s="176">
        <v>14.06</v>
      </c>
      <c r="AR95" s="176">
        <v>0</v>
      </c>
      <c r="AS95" s="176">
        <v>1.74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2.3199999999999998</v>
      </c>
      <c r="BA95" s="176">
        <v>1.53</v>
      </c>
      <c r="BB95" s="176">
        <v>1.21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135.52000000000001</v>
      </c>
      <c r="L96" s="176">
        <v>2.81</v>
      </c>
      <c r="M96" s="176">
        <v>62.88</v>
      </c>
      <c r="N96" s="176">
        <v>51.5</v>
      </c>
      <c r="O96" s="176">
        <v>72.36</v>
      </c>
      <c r="P96" s="176">
        <v>28.99</v>
      </c>
      <c r="Q96" s="176">
        <v>3.75</v>
      </c>
      <c r="R96" s="176">
        <v>5.62</v>
      </c>
      <c r="S96" s="176">
        <v>5.98</v>
      </c>
      <c r="T96" s="176">
        <v>0</v>
      </c>
      <c r="U96" s="176">
        <v>60.78</v>
      </c>
      <c r="V96" s="176">
        <v>8.81</v>
      </c>
      <c r="W96" s="176">
        <v>4.55</v>
      </c>
      <c r="X96" s="176">
        <v>62.72</v>
      </c>
      <c r="Y96" s="176">
        <v>0</v>
      </c>
      <c r="Z96">
        <v>0</v>
      </c>
      <c r="AA96" s="176">
        <v>13.24</v>
      </c>
      <c r="AB96" s="176">
        <v>0</v>
      </c>
      <c r="AC96" s="176">
        <v>0</v>
      </c>
      <c r="AD96" s="176">
        <v>0</v>
      </c>
      <c r="AE96" s="176">
        <v>42.3</v>
      </c>
      <c r="AF96" s="176">
        <v>0</v>
      </c>
      <c r="AG96" s="176">
        <v>0</v>
      </c>
      <c r="AH96" s="176">
        <v>0</v>
      </c>
      <c r="AI96" s="176">
        <v>-2.33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118.32</v>
      </c>
      <c r="AQ96" s="176">
        <v>14.06</v>
      </c>
      <c r="AR96" s="176">
        <v>0</v>
      </c>
      <c r="AS96" s="176">
        <v>1.57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2.3199999999999998</v>
      </c>
      <c r="BA96" s="176">
        <v>1.53</v>
      </c>
      <c r="BB96" s="176">
        <v>1.21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135.52000000000001</v>
      </c>
      <c r="L97" s="176">
        <v>2.81</v>
      </c>
      <c r="M97" s="176">
        <v>62.88</v>
      </c>
      <c r="N97" s="176">
        <v>51.5</v>
      </c>
      <c r="O97" s="176">
        <v>72.36</v>
      </c>
      <c r="P97" s="176">
        <v>28.99</v>
      </c>
      <c r="Q97" s="176">
        <v>3.75</v>
      </c>
      <c r="R97" s="176">
        <v>5.62</v>
      </c>
      <c r="S97" s="176">
        <v>5.98</v>
      </c>
      <c r="T97" s="176">
        <v>0</v>
      </c>
      <c r="U97" s="176">
        <v>60.78</v>
      </c>
      <c r="V97" s="176">
        <v>8.81</v>
      </c>
      <c r="W97" s="176">
        <v>4.55</v>
      </c>
      <c r="X97" s="176">
        <v>62.72</v>
      </c>
      <c r="Y97" s="176">
        <v>0</v>
      </c>
      <c r="Z97">
        <v>0</v>
      </c>
      <c r="AA97" s="176">
        <v>13.24</v>
      </c>
      <c r="AB97" s="176">
        <v>0</v>
      </c>
      <c r="AC97" s="176">
        <v>0</v>
      </c>
      <c r="AD97" s="176">
        <v>0</v>
      </c>
      <c r="AE97" s="176">
        <v>42.3</v>
      </c>
      <c r="AF97" s="176">
        <v>0</v>
      </c>
      <c r="AG97" s="176">
        <v>0</v>
      </c>
      <c r="AH97" s="176">
        <v>0</v>
      </c>
      <c r="AI97" s="176">
        <v>-2.33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118.32</v>
      </c>
      <c r="AQ97" s="176">
        <v>14.06</v>
      </c>
      <c r="AR97" s="176">
        <v>0</v>
      </c>
      <c r="AS97" s="176">
        <v>1.41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2.3199999999999998</v>
      </c>
      <c r="BA97" s="176">
        <v>1.53</v>
      </c>
      <c r="BB97" s="176">
        <v>1.21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135.52000000000001</v>
      </c>
      <c r="L98" s="176">
        <v>2.81</v>
      </c>
      <c r="M98" s="176">
        <v>62.88</v>
      </c>
      <c r="N98" s="176">
        <v>51.5</v>
      </c>
      <c r="O98" s="176">
        <v>72.36</v>
      </c>
      <c r="P98" s="176">
        <v>28.99</v>
      </c>
      <c r="Q98" s="176">
        <v>3.75</v>
      </c>
      <c r="R98" s="176">
        <v>5.62</v>
      </c>
      <c r="S98" s="176">
        <v>5.98</v>
      </c>
      <c r="T98" s="176">
        <v>0</v>
      </c>
      <c r="U98" s="176">
        <v>60.78</v>
      </c>
      <c r="V98" s="176">
        <v>8.81</v>
      </c>
      <c r="W98" s="176">
        <v>4.55</v>
      </c>
      <c r="X98" s="176">
        <v>62.72</v>
      </c>
      <c r="Y98" s="176">
        <v>0</v>
      </c>
      <c r="Z98">
        <v>0</v>
      </c>
      <c r="AA98" s="176">
        <v>13.24</v>
      </c>
      <c r="AB98" s="176">
        <v>0</v>
      </c>
      <c r="AC98" s="176">
        <v>0</v>
      </c>
      <c r="AD98" s="176">
        <v>0</v>
      </c>
      <c r="AE98" s="176">
        <v>42.3</v>
      </c>
      <c r="AF98" s="176">
        <v>0</v>
      </c>
      <c r="AG98" s="176">
        <v>0</v>
      </c>
      <c r="AH98" s="176">
        <v>0</v>
      </c>
      <c r="AI98" s="176">
        <v>-2.33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118.32</v>
      </c>
      <c r="AQ98" s="176">
        <v>14.06</v>
      </c>
      <c r="AR98" s="176">
        <v>0</v>
      </c>
      <c r="AS98" s="176">
        <v>1.41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2.3199999999999998</v>
      </c>
      <c r="BA98" s="176">
        <v>1.53</v>
      </c>
      <c r="BB98" s="176">
        <v>1.21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3.5413450000000011</v>
      </c>
      <c r="L99">
        <f t="shared" si="0"/>
        <v>9.0935000000000016E-2</v>
      </c>
      <c r="M99">
        <f t="shared" si="0"/>
        <v>1.2978000000000007</v>
      </c>
      <c r="N99">
        <f t="shared" si="0"/>
        <v>1.0965474999999991</v>
      </c>
      <c r="O99">
        <f t="shared" si="0"/>
        <v>1.5047249999999974</v>
      </c>
      <c r="P99">
        <f t="shared" si="0"/>
        <v>0.59896749999999965</v>
      </c>
      <c r="Q99">
        <f t="shared" si="0"/>
        <v>0.10349250000000003</v>
      </c>
      <c r="R99">
        <f t="shared" si="0"/>
        <v>0.19008500000000003</v>
      </c>
      <c r="S99">
        <f t="shared" si="0"/>
        <v>0.16052999999999998</v>
      </c>
      <c r="T99">
        <f t="shared" si="0"/>
        <v>1.5750000000000002E-3</v>
      </c>
      <c r="U99">
        <f t="shared" si="0"/>
        <v>1.2084825000000006</v>
      </c>
      <c r="V99">
        <f t="shared" si="0"/>
        <v>0.11983500000000002</v>
      </c>
      <c r="W99">
        <f t="shared" si="0"/>
        <v>0.14879749999999975</v>
      </c>
      <c r="X99">
        <f t="shared" si="0"/>
        <v>0.93058499999999822</v>
      </c>
      <c r="Y99">
        <f t="shared" si="0"/>
        <v>0</v>
      </c>
      <c r="Z99">
        <f t="shared" si="0"/>
        <v>0</v>
      </c>
      <c r="AA99">
        <f t="shared" si="0"/>
        <v>0.31727000000000016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1.0198825000000018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-5.5920000000000109E-2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1.7645599999999986</v>
      </c>
      <c r="AQ99">
        <f t="shared" ref="AQ99:AT99" si="1">SUM(AQ3:AQ98)/4000</f>
        <v>0.39080999999999916</v>
      </c>
      <c r="AR99">
        <f t="shared" si="1"/>
        <v>0.49339750000000004</v>
      </c>
      <c r="AS99">
        <f t="shared" si="1"/>
        <v>4.4675000000000027E-2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5.5679999999999889E-2</v>
      </c>
      <c r="BA99">
        <f t="shared" si="2"/>
        <v>3.6870000000000035E-2</v>
      </c>
      <c r="BB99">
        <f t="shared" si="2"/>
        <v>2.9062499999999939E-2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38.72</v>
      </c>
      <c r="L3" s="176">
        <v>19.8</v>
      </c>
      <c r="M3" s="176">
        <v>0</v>
      </c>
      <c r="N3" s="176">
        <v>29.04</v>
      </c>
      <c r="O3" s="176">
        <v>48.77</v>
      </c>
      <c r="P3" s="176">
        <v>66.83</v>
      </c>
      <c r="Q3" s="176">
        <v>1.94</v>
      </c>
      <c r="R3" s="176">
        <v>4.84</v>
      </c>
      <c r="S3" s="176">
        <v>2.9</v>
      </c>
      <c r="T3" s="176">
        <v>0</v>
      </c>
      <c r="U3" s="176">
        <v>231.93</v>
      </c>
      <c r="V3" s="176">
        <v>0</v>
      </c>
      <c r="W3" s="176">
        <v>7.56</v>
      </c>
      <c r="X3" s="176">
        <v>36.270000000000003</v>
      </c>
      <c r="Y3" s="176">
        <v>0</v>
      </c>
      <c r="Z3">
        <v>0</v>
      </c>
      <c r="AA3" s="176">
        <v>7.2</v>
      </c>
      <c r="AB3" s="176">
        <v>0</v>
      </c>
      <c r="AC3" s="176">
        <v>0</v>
      </c>
      <c r="AD3" s="176">
        <v>0</v>
      </c>
      <c r="AE3" s="176">
        <v>24.43</v>
      </c>
      <c r="AF3" s="176">
        <v>0</v>
      </c>
      <c r="AG3" s="176">
        <v>0</v>
      </c>
      <c r="AH3" s="176">
        <v>0</v>
      </c>
      <c r="AI3" s="176">
        <v>-1.35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68.42</v>
      </c>
      <c r="AQ3" s="176">
        <v>9.68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38.72</v>
      </c>
      <c r="L4" s="176">
        <v>19.36</v>
      </c>
      <c r="M4" s="176">
        <v>0</v>
      </c>
      <c r="N4" s="176">
        <v>29.04</v>
      </c>
      <c r="O4" s="176">
        <v>48.77</v>
      </c>
      <c r="P4" s="176">
        <v>66.83</v>
      </c>
      <c r="Q4" s="176">
        <v>1.94</v>
      </c>
      <c r="R4" s="176">
        <v>4.84</v>
      </c>
      <c r="S4" s="176">
        <v>2.9</v>
      </c>
      <c r="T4" s="176">
        <v>0</v>
      </c>
      <c r="U4" s="176">
        <v>231.93</v>
      </c>
      <c r="V4" s="176">
        <v>0</v>
      </c>
      <c r="W4" s="176">
        <v>7.56</v>
      </c>
      <c r="X4" s="176">
        <v>36.270000000000003</v>
      </c>
      <c r="Y4" s="176">
        <v>0</v>
      </c>
      <c r="Z4">
        <v>0</v>
      </c>
      <c r="AA4" s="176">
        <v>7.2</v>
      </c>
      <c r="AB4" s="176">
        <v>0</v>
      </c>
      <c r="AC4" s="176">
        <v>0</v>
      </c>
      <c r="AD4" s="176">
        <v>0</v>
      </c>
      <c r="AE4" s="176">
        <v>24.43</v>
      </c>
      <c r="AF4" s="176">
        <v>0</v>
      </c>
      <c r="AG4" s="176">
        <v>0</v>
      </c>
      <c r="AH4" s="176">
        <v>0</v>
      </c>
      <c r="AI4" s="176">
        <v>-1.35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68.42</v>
      </c>
      <c r="AQ4" s="176">
        <v>9.68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38.72</v>
      </c>
      <c r="L5" s="176">
        <v>19.36</v>
      </c>
      <c r="M5" s="176">
        <v>0</v>
      </c>
      <c r="N5" s="176">
        <v>29.04</v>
      </c>
      <c r="O5" s="176">
        <v>48.77</v>
      </c>
      <c r="P5" s="176">
        <v>66.83</v>
      </c>
      <c r="Q5" s="176">
        <v>1.94</v>
      </c>
      <c r="R5" s="176">
        <v>4.84</v>
      </c>
      <c r="S5" s="176">
        <v>2.9</v>
      </c>
      <c r="T5" s="176">
        <v>0</v>
      </c>
      <c r="U5" s="176">
        <v>231.93</v>
      </c>
      <c r="V5" s="176">
        <v>0</v>
      </c>
      <c r="W5" s="176">
        <v>6.23</v>
      </c>
      <c r="X5" s="176">
        <v>36.270000000000003</v>
      </c>
      <c r="Y5" s="176">
        <v>0</v>
      </c>
      <c r="Z5">
        <v>0</v>
      </c>
      <c r="AA5" s="176">
        <v>7.2</v>
      </c>
      <c r="AB5" s="176">
        <v>0</v>
      </c>
      <c r="AC5" s="176">
        <v>0</v>
      </c>
      <c r="AD5" s="176">
        <v>0</v>
      </c>
      <c r="AE5" s="176">
        <v>24.43</v>
      </c>
      <c r="AF5" s="176">
        <v>0</v>
      </c>
      <c r="AG5" s="176">
        <v>0</v>
      </c>
      <c r="AH5" s="176">
        <v>0</v>
      </c>
      <c r="AI5" s="176">
        <v>-1.35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68.42</v>
      </c>
      <c r="AQ5" s="176">
        <v>9.81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38.72</v>
      </c>
      <c r="L6" s="176">
        <v>19.36</v>
      </c>
      <c r="M6" s="176">
        <v>0</v>
      </c>
      <c r="N6" s="176">
        <v>29.04</v>
      </c>
      <c r="O6" s="176">
        <v>48.77</v>
      </c>
      <c r="P6" s="176">
        <v>66.83</v>
      </c>
      <c r="Q6" s="176">
        <v>1.94</v>
      </c>
      <c r="R6" s="176">
        <v>4.84</v>
      </c>
      <c r="S6" s="176">
        <v>2.9</v>
      </c>
      <c r="T6" s="176">
        <v>0</v>
      </c>
      <c r="U6" s="176">
        <v>231.93</v>
      </c>
      <c r="V6" s="176">
        <v>0</v>
      </c>
      <c r="W6" s="176">
        <v>6.23</v>
      </c>
      <c r="X6" s="176">
        <v>36.270000000000003</v>
      </c>
      <c r="Y6" s="176">
        <v>0</v>
      </c>
      <c r="Z6">
        <v>0</v>
      </c>
      <c r="AA6" s="176">
        <v>7.2</v>
      </c>
      <c r="AB6" s="176">
        <v>0</v>
      </c>
      <c r="AC6" s="176">
        <v>0</v>
      </c>
      <c r="AD6" s="176">
        <v>0</v>
      </c>
      <c r="AE6" s="176">
        <v>24.43</v>
      </c>
      <c r="AF6" s="176">
        <v>0</v>
      </c>
      <c r="AG6" s="176">
        <v>0</v>
      </c>
      <c r="AH6" s="176">
        <v>0</v>
      </c>
      <c r="AI6" s="176">
        <v>-1.35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68.42</v>
      </c>
      <c r="AQ6" s="176">
        <v>9.81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38.72</v>
      </c>
      <c r="L7" s="176">
        <v>19.36</v>
      </c>
      <c r="M7" s="176">
        <v>0</v>
      </c>
      <c r="N7" s="176">
        <v>29.04</v>
      </c>
      <c r="O7" s="176">
        <v>48.77</v>
      </c>
      <c r="P7" s="176">
        <v>66.83</v>
      </c>
      <c r="Q7" s="176">
        <v>1.94</v>
      </c>
      <c r="R7" s="176">
        <v>4.84</v>
      </c>
      <c r="S7" s="176">
        <v>2.9</v>
      </c>
      <c r="T7" s="176">
        <v>0</v>
      </c>
      <c r="U7" s="176">
        <v>230.41</v>
      </c>
      <c r="V7" s="176">
        <v>0</v>
      </c>
      <c r="W7" s="176">
        <v>6.23</v>
      </c>
      <c r="X7" s="176">
        <v>36.270000000000003</v>
      </c>
      <c r="Y7" s="176">
        <v>0</v>
      </c>
      <c r="Z7">
        <v>0</v>
      </c>
      <c r="AA7" s="176">
        <v>7.2</v>
      </c>
      <c r="AB7" s="176">
        <v>0</v>
      </c>
      <c r="AC7" s="176">
        <v>0</v>
      </c>
      <c r="AD7" s="176">
        <v>0</v>
      </c>
      <c r="AE7" s="176">
        <v>24.43</v>
      </c>
      <c r="AF7" s="176">
        <v>0</v>
      </c>
      <c r="AG7" s="176">
        <v>0</v>
      </c>
      <c r="AH7" s="176">
        <v>0</v>
      </c>
      <c r="AI7" s="176">
        <v>-1.35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32.909999999999997</v>
      </c>
      <c r="AQ7" s="176">
        <v>9.68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38.72</v>
      </c>
      <c r="L8" s="176">
        <v>19.36</v>
      </c>
      <c r="M8" s="176">
        <v>0</v>
      </c>
      <c r="N8" s="176">
        <v>29.04</v>
      </c>
      <c r="O8" s="176">
        <v>48.77</v>
      </c>
      <c r="P8" s="176">
        <v>66.83</v>
      </c>
      <c r="Q8" s="176">
        <v>1.94</v>
      </c>
      <c r="R8" s="176">
        <v>4.84</v>
      </c>
      <c r="S8" s="176">
        <v>2.9</v>
      </c>
      <c r="T8" s="176">
        <v>0</v>
      </c>
      <c r="U8" s="176">
        <v>230.41</v>
      </c>
      <c r="V8" s="176">
        <v>0</v>
      </c>
      <c r="W8" s="176">
        <v>6.23</v>
      </c>
      <c r="X8" s="176">
        <v>36.270000000000003</v>
      </c>
      <c r="Y8" s="176">
        <v>0</v>
      </c>
      <c r="Z8">
        <v>0</v>
      </c>
      <c r="AA8" s="176">
        <v>7.2</v>
      </c>
      <c r="AB8" s="176">
        <v>0</v>
      </c>
      <c r="AC8" s="176">
        <v>0</v>
      </c>
      <c r="AD8" s="176">
        <v>0</v>
      </c>
      <c r="AE8" s="176">
        <v>24.43</v>
      </c>
      <c r="AF8" s="176">
        <v>0</v>
      </c>
      <c r="AG8" s="176">
        <v>0</v>
      </c>
      <c r="AH8" s="176">
        <v>0</v>
      </c>
      <c r="AI8" s="176">
        <v>-1.35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32.909999999999997</v>
      </c>
      <c r="AQ8" s="176">
        <v>9.68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38.72</v>
      </c>
      <c r="L9" s="176">
        <v>19.36</v>
      </c>
      <c r="M9" s="176">
        <v>0</v>
      </c>
      <c r="N9" s="176">
        <v>29.04</v>
      </c>
      <c r="O9" s="176">
        <v>48.77</v>
      </c>
      <c r="P9" s="176">
        <v>66.83</v>
      </c>
      <c r="Q9" s="176">
        <v>1.94</v>
      </c>
      <c r="R9" s="176">
        <v>4.84</v>
      </c>
      <c r="S9" s="176">
        <v>2.9</v>
      </c>
      <c r="T9" s="176">
        <v>0</v>
      </c>
      <c r="U9" s="176">
        <v>230.41</v>
      </c>
      <c r="V9" s="176">
        <v>0</v>
      </c>
      <c r="W9" s="176">
        <v>6.23</v>
      </c>
      <c r="X9" s="176">
        <v>33.53</v>
      </c>
      <c r="Y9" s="176">
        <v>0</v>
      </c>
      <c r="Z9">
        <v>0</v>
      </c>
      <c r="AA9" s="176">
        <v>7.2</v>
      </c>
      <c r="AB9" s="176">
        <v>0</v>
      </c>
      <c r="AC9" s="176">
        <v>0</v>
      </c>
      <c r="AD9" s="176">
        <v>0</v>
      </c>
      <c r="AE9" s="176">
        <v>24.43</v>
      </c>
      <c r="AF9" s="176">
        <v>0</v>
      </c>
      <c r="AG9" s="176">
        <v>0</v>
      </c>
      <c r="AH9" s="176">
        <v>0</v>
      </c>
      <c r="AI9" s="176">
        <v>-1.35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32.909999999999997</v>
      </c>
      <c r="AQ9" s="176">
        <v>9.68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38.72</v>
      </c>
      <c r="L10" s="176">
        <v>19.36</v>
      </c>
      <c r="M10" s="176">
        <v>0</v>
      </c>
      <c r="N10" s="176">
        <v>29.04</v>
      </c>
      <c r="O10" s="176">
        <v>48.77</v>
      </c>
      <c r="P10" s="176">
        <v>66.83</v>
      </c>
      <c r="Q10" s="176">
        <v>1.94</v>
      </c>
      <c r="R10" s="176">
        <v>4.84</v>
      </c>
      <c r="S10" s="176">
        <v>2.9</v>
      </c>
      <c r="T10" s="176">
        <v>0</v>
      </c>
      <c r="U10" s="176">
        <v>230.41</v>
      </c>
      <c r="V10" s="176">
        <v>0</v>
      </c>
      <c r="W10" s="176">
        <v>6.23</v>
      </c>
      <c r="X10" s="176">
        <v>33.53</v>
      </c>
      <c r="Y10" s="176">
        <v>0</v>
      </c>
      <c r="Z10">
        <v>0</v>
      </c>
      <c r="AA10" s="176">
        <v>7.2</v>
      </c>
      <c r="AB10" s="176">
        <v>0</v>
      </c>
      <c r="AC10" s="176">
        <v>0</v>
      </c>
      <c r="AD10" s="176">
        <v>0</v>
      </c>
      <c r="AE10" s="176">
        <v>24.59</v>
      </c>
      <c r="AF10" s="176">
        <v>0</v>
      </c>
      <c r="AG10" s="176">
        <v>0</v>
      </c>
      <c r="AH10" s="176">
        <v>0</v>
      </c>
      <c r="AI10" s="176">
        <v>-1.35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32.909999999999997</v>
      </c>
      <c r="AQ10" s="176">
        <v>9.68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39.200000000000003</v>
      </c>
      <c r="L11" s="176">
        <v>19.36</v>
      </c>
      <c r="M11" s="176">
        <v>0</v>
      </c>
      <c r="N11" s="176">
        <v>29.04</v>
      </c>
      <c r="O11" s="176">
        <v>48.77</v>
      </c>
      <c r="P11" s="176">
        <v>66.83</v>
      </c>
      <c r="Q11" s="176">
        <v>1.94</v>
      </c>
      <c r="R11" s="176">
        <v>4.84</v>
      </c>
      <c r="S11" s="176">
        <v>2.9</v>
      </c>
      <c r="T11" s="176">
        <v>0</v>
      </c>
      <c r="U11" s="176">
        <v>230.41</v>
      </c>
      <c r="V11" s="176">
        <v>0</v>
      </c>
      <c r="W11" s="176">
        <v>4.84</v>
      </c>
      <c r="X11" s="176">
        <v>34.68</v>
      </c>
      <c r="Y11" s="176">
        <v>0</v>
      </c>
      <c r="Z11">
        <v>0</v>
      </c>
      <c r="AA11" s="176">
        <v>7.2</v>
      </c>
      <c r="AB11" s="176">
        <v>0</v>
      </c>
      <c r="AC11" s="176">
        <v>0</v>
      </c>
      <c r="AD11" s="176">
        <v>0</v>
      </c>
      <c r="AE11" s="176">
        <v>24.59</v>
      </c>
      <c r="AF11" s="176">
        <v>0</v>
      </c>
      <c r="AG11" s="176">
        <v>0</v>
      </c>
      <c r="AH11" s="176">
        <v>0</v>
      </c>
      <c r="AI11" s="176">
        <v>-1.35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33.090000000000003</v>
      </c>
      <c r="AQ11" s="176">
        <v>9.68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39.770000000000003</v>
      </c>
      <c r="L12" s="176">
        <v>19.36</v>
      </c>
      <c r="M12" s="176">
        <v>0</v>
      </c>
      <c r="N12" s="176">
        <v>29.04</v>
      </c>
      <c r="O12" s="176">
        <v>48.77</v>
      </c>
      <c r="P12" s="176">
        <v>66.83</v>
      </c>
      <c r="Q12" s="176">
        <v>1.94</v>
      </c>
      <c r="R12" s="176">
        <v>4.84</v>
      </c>
      <c r="S12" s="176">
        <v>3.49</v>
      </c>
      <c r="T12" s="176">
        <v>0</v>
      </c>
      <c r="U12" s="176">
        <v>230.41</v>
      </c>
      <c r="V12" s="176">
        <v>0</v>
      </c>
      <c r="W12" s="176">
        <v>4.84</v>
      </c>
      <c r="X12" s="176">
        <v>34.68</v>
      </c>
      <c r="Y12" s="176">
        <v>0</v>
      </c>
      <c r="Z12">
        <v>0</v>
      </c>
      <c r="AA12" s="176">
        <v>7.18</v>
      </c>
      <c r="AB12" s="176">
        <v>0</v>
      </c>
      <c r="AC12" s="176">
        <v>0</v>
      </c>
      <c r="AD12" s="176">
        <v>0</v>
      </c>
      <c r="AE12" s="176">
        <v>24.59</v>
      </c>
      <c r="AF12" s="176">
        <v>0</v>
      </c>
      <c r="AG12" s="176">
        <v>0</v>
      </c>
      <c r="AH12" s="176">
        <v>0</v>
      </c>
      <c r="AI12" s="176">
        <v>-1.35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33.090000000000003</v>
      </c>
      <c r="AQ12" s="176">
        <v>9.68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39.770000000000003</v>
      </c>
      <c r="L13" s="176">
        <v>19.7</v>
      </c>
      <c r="M13" s="176">
        <v>0</v>
      </c>
      <c r="N13" s="176">
        <v>29.04</v>
      </c>
      <c r="O13" s="176">
        <v>48.77</v>
      </c>
      <c r="P13" s="176">
        <v>66.83</v>
      </c>
      <c r="Q13" s="176">
        <v>1.94</v>
      </c>
      <c r="R13" s="176">
        <v>5</v>
      </c>
      <c r="S13" s="176">
        <v>3.49</v>
      </c>
      <c r="T13" s="176">
        <v>0</v>
      </c>
      <c r="U13" s="176">
        <v>228.89</v>
      </c>
      <c r="V13" s="176">
        <v>0</v>
      </c>
      <c r="W13" s="176">
        <v>4.84</v>
      </c>
      <c r="X13" s="176">
        <v>34.68</v>
      </c>
      <c r="Y13" s="176">
        <v>0</v>
      </c>
      <c r="Z13">
        <v>0</v>
      </c>
      <c r="AA13" s="176">
        <v>7.18</v>
      </c>
      <c r="AB13" s="176">
        <v>0</v>
      </c>
      <c r="AC13" s="176">
        <v>0</v>
      </c>
      <c r="AD13" s="176">
        <v>0</v>
      </c>
      <c r="AE13" s="176">
        <v>24.59</v>
      </c>
      <c r="AF13" s="176">
        <v>0</v>
      </c>
      <c r="AG13" s="176">
        <v>0</v>
      </c>
      <c r="AH13" s="176">
        <v>0</v>
      </c>
      <c r="AI13" s="176">
        <v>-1.35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32.909999999999997</v>
      </c>
      <c r="AQ13" s="176">
        <v>9.68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39.770000000000003</v>
      </c>
      <c r="L14" s="176">
        <v>19.7</v>
      </c>
      <c r="M14" s="176">
        <v>0</v>
      </c>
      <c r="N14" s="176">
        <v>29.04</v>
      </c>
      <c r="O14" s="176">
        <v>48.77</v>
      </c>
      <c r="P14" s="176">
        <v>66.83</v>
      </c>
      <c r="Q14" s="176">
        <v>1.94</v>
      </c>
      <c r="R14" s="176">
        <v>4.84</v>
      </c>
      <c r="S14" s="176">
        <v>3.49</v>
      </c>
      <c r="T14" s="176">
        <v>0</v>
      </c>
      <c r="U14" s="176">
        <v>228.89</v>
      </c>
      <c r="V14" s="176">
        <v>0</v>
      </c>
      <c r="W14" s="176">
        <v>4.84</v>
      </c>
      <c r="X14" s="176">
        <v>34.68</v>
      </c>
      <c r="Y14" s="176">
        <v>0</v>
      </c>
      <c r="Z14">
        <v>0</v>
      </c>
      <c r="AA14" s="176">
        <v>7.18</v>
      </c>
      <c r="AB14" s="176">
        <v>0</v>
      </c>
      <c r="AC14" s="176">
        <v>0</v>
      </c>
      <c r="AD14" s="176">
        <v>0</v>
      </c>
      <c r="AE14" s="176">
        <v>24.59</v>
      </c>
      <c r="AF14" s="176">
        <v>0</v>
      </c>
      <c r="AG14" s="176">
        <v>0</v>
      </c>
      <c r="AH14" s="176">
        <v>0</v>
      </c>
      <c r="AI14" s="176">
        <v>-1.35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32.909999999999997</v>
      </c>
      <c r="AQ14" s="176">
        <v>9.68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39.770000000000003</v>
      </c>
      <c r="L15" s="176">
        <v>19.7</v>
      </c>
      <c r="M15" s="176">
        <v>0</v>
      </c>
      <c r="N15" s="176">
        <v>29.04</v>
      </c>
      <c r="O15" s="176">
        <v>48.77</v>
      </c>
      <c r="P15" s="176">
        <v>66.83</v>
      </c>
      <c r="Q15" s="176">
        <v>1.94</v>
      </c>
      <c r="R15" s="176">
        <v>4.84</v>
      </c>
      <c r="S15" s="176">
        <v>3.49</v>
      </c>
      <c r="T15" s="176">
        <v>0</v>
      </c>
      <c r="U15" s="176">
        <v>228.89</v>
      </c>
      <c r="V15" s="176">
        <v>0</v>
      </c>
      <c r="W15" s="176">
        <v>4.84</v>
      </c>
      <c r="X15" s="176">
        <v>36.270000000000003</v>
      </c>
      <c r="Y15" s="176">
        <v>0</v>
      </c>
      <c r="Z15">
        <v>0</v>
      </c>
      <c r="AA15" s="176">
        <v>7.18</v>
      </c>
      <c r="AB15" s="176">
        <v>0</v>
      </c>
      <c r="AC15" s="176">
        <v>0</v>
      </c>
      <c r="AD15" s="176">
        <v>0</v>
      </c>
      <c r="AE15" s="176">
        <v>24.59</v>
      </c>
      <c r="AF15" s="176">
        <v>0</v>
      </c>
      <c r="AG15" s="176">
        <v>0</v>
      </c>
      <c r="AH15" s="176">
        <v>0</v>
      </c>
      <c r="AI15" s="176">
        <v>-1.35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32.909999999999997</v>
      </c>
      <c r="AQ15" s="176">
        <v>9.68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39.770000000000003</v>
      </c>
      <c r="L16" s="176">
        <v>19.7</v>
      </c>
      <c r="M16" s="176">
        <v>0</v>
      </c>
      <c r="N16" s="176">
        <v>29.04</v>
      </c>
      <c r="O16" s="176">
        <v>48.77</v>
      </c>
      <c r="P16" s="176">
        <v>66.83</v>
      </c>
      <c r="Q16" s="176">
        <v>1.94</v>
      </c>
      <c r="R16" s="176">
        <v>4.84</v>
      </c>
      <c r="S16" s="176">
        <v>3.49</v>
      </c>
      <c r="T16" s="176">
        <v>0</v>
      </c>
      <c r="U16" s="176">
        <v>228.89</v>
      </c>
      <c r="V16" s="176">
        <v>0</v>
      </c>
      <c r="W16" s="176">
        <v>4.84</v>
      </c>
      <c r="X16" s="176">
        <v>36.270000000000003</v>
      </c>
      <c r="Y16" s="176">
        <v>0</v>
      </c>
      <c r="Z16">
        <v>0</v>
      </c>
      <c r="AA16" s="176">
        <v>7.18</v>
      </c>
      <c r="AB16" s="176">
        <v>0</v>
      </c>
      <c r="AC16" s="176">
        <v>0</v>
      </c>
      <c r="AD16" s="176">
        <v>0</v>
      </c>
      <c r="AE16" s="176">
        <v>24.59</v>
      </c>
      <c r="AF16" s="176">
        <v>0</v>
      </c>
      <c r="AG16" s="176">
        <v>0</v>
      </c>
      <c r="AH16" s="176">
        <v>0</v>
      </c>
      <c r="AI16" s="176">
        <v>-1.35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32.909999999999997</v>
      </c>
      <c r="AQ16" s="176">
        <v>9.68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39.770000000000003</v>
      </c>
      <c r="L17" s="176">
        <v>19.7</v>
      </c>
      <c r="M17" s="176">
        <v>0</v>
      </c>
      <c r="N17" s="176">
        <v>29.04</v>
      </c>
      <c r="O17" s="176">
        <v>48.77</v>
      </c>
      <c r="P17" s="176">
        <v>66.83</v>
      </c>
      <c r="Q17" s="176">
        <v>1.94</v>
      </c>
      <c r="R17" s="176">
        <v>4.84</v>
      </c>
      <c r="S17" s="176">
        <v>3.49</v>
      </c>
      <c r="T17" s="176">
        <v>0</v>
      </c>
      <c r="U17" s="176">
        <v>228.89</v>
      </c>
      <c r="V17" s="176">
        <v>0</v>
      </c>
      <c r="W17" s="176">
        <v>4.84</v>
      </c>
      <c r="X17" s="176">
        <v>36.270000000000003</v>
      </c>
      <c r="Y17" s="176">
        <v>0</v>
      </c>
      <c r="Z17">
        <v>0</v>
      </c>
      <c r="AA17" s="176">
        <v>7.18</v>
      </c>
      <c r="AB17" s="176">
        <v>0</v>
      </c>
      <c r="AC17" s="176">
        <v>0</v>
      </c>
      <c r="AD17" s="176">
        <v>0</v>
      </c>
      <c r="AE17" s="176">
        <v>24.59</v>
      </c>
      <c r="AF17" s="176">
        <v>0</v>
      </c>
      <c r="AG17" s="176">
        <v>0</v>
      </c>
      <c r="AH17" s="176">
        <v>0</v>
      </c>
      <c r="AI17" s="176">
        <v>-1.35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32.909999999999997</v>
      </c>
      <c r="AQ17" s="176">
        <v>6.59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39.770000000000003</v>
      </c>
      <c r="L18" s="176">
        <v>19.7</v>
      </c>
      <c r="M18" s="176">
        <v>0</v>
      </c>
      <c r="N18" s="176">
        <v>29.04</v>
      </c>
      <c r="O18" s="176">
        <v>48.77</v>
      </c>
      <c r="P18" s="176">
        <v>66.83</v>
      </c>
      <c r="Q18" s="176">
        <v>1.94</v>
      </c>
      <c r="R18" s="176">
        <v>4.84</v>
      </c>
      <c r="S18" s="176">
        <v>3.49</v>
      </c>
      <c r="T18" s="176">
        <v>0</v>
      </c>
      <c r="U18" s="176">
        <v>228.89</v>
      </c>
      <c r="V18" s="176">
        <v>0</v>
      </c>
      <c r="W18" s="176">
        <v>4.84</v>
      </c>
      <c r="X18" s="176">
        <v>36.270000000000003</v>
      </c>
      <c r="Y18" s="176">
        <v>0</v>
      </c>
      <c r="Z18">
        <v>0</v>
      </c>
      <c r="AA18" s="176">
        <v>7.53</v>
      </c>
      <c r="AB18" s="176">
        <v>0</v>
      </c>
      <c r="AC18" s="176">
        <v>0</v>
      </c>
      <c r="AD18" s="176">
        <v>0</v>
      </c>
      <c r="AE18" s="176">
        <v>24.59</v>
      </c>
      <c r="AF18" s="176">
        <v>0</v>
      </c>
      <c r="AG18" s="176">
        <v>0</v>
      </c>
      <c r="AH18" s="176">
        <v>0</v>
      </c>
      <c r="AI18" s="176">
        <v>-1.35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32.909999999999997</v>
      </c>
      <c r="AQ18" s="176">
        <v>6.59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39.770000000000003</v>
      </c>
      <c r="L19" s="176">
        <v>19.7</v>
      </c>
      <c r="M19" s="176">
        <v>0</v>
      </c>
      <c r="N19" s="176">
        <v>29.04</v>
      </c>
      <c r="O19" s="176">
        <v>48.77</v>
      </c>
      <c r="P19" s="176">
        <v>66.83</v>
      </c>
      <c r="Q19" s="176">
        <v>1.94</v>
      </c>
      <c r="R19" s="176">
        <v>5</v>
      </c>
      <c r="S19" s="176">
        <v>3.49</v>
      </c>
      <c r="T19" s="176">
        <v>0</v>
      </c>
      <c r="U19" s="176">
        <v>228.89</v>
      </c>
      <c r="V19" s="176">
        <v>0</v>
      </c>
      <c r="W19" s="176">
        <v>4.84</v>
      </c>
      <c r="X19" s="176">
        <v>36.270000000000003</v>
      </c>
      <c r="Y19" s="176">
        <v>0</v>
      </c>
      <c r="Z19">
        <v>0</v>
      </c>
      <c r="AA19" s="176">
        <v>7.53</v>
      </c>
      <c r="AB19" s="176">
        <v>0</v>
      </c>
      <c r="AC19" s="176">
        <v>0</v>
      </c>
      <c r="AD19" s="176">
        <v>0</v>
      </c>
      <c r="AE19" s="176">
        <v>24.59</v>
      </c>
      <c r="AF19" s="176">
        <v>0</v>
      </c>
      <c r="AG19" s="176">
        <v>0</v>
      </c>
      <c r="AH19" s="176">
        <v>0</v>
      </c>
      <c r="AI19" s="176">
        <v>-1.35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24.73</v>
      </c>
      <c r="AQ19" s="176">
        <v>9.9700000000000006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39.770000000000003</v>
      </c>
      <c r="L20" s="176">
        <v>19.7</v>
      </c>
      <c r="M20" s="176">
        <v>0</v>
      </c>
      <c r="N20" s="176">
        <v>29.04</v>
      </c>
      <c r="O20" s="176">
        <v>48.77</v>
      </c>
      <c r="P20" s="176">
        <v>66.83</v>
      </c>
      <c r="Q20" s="176">
        <v>1.94</v>
      </c>
      <c r="R20" s="176">
        <v>5</v>
      </c>
      <c r="S20" s="176">
        <v>3.49</v>
      </c>
      <c r="T20" s="176">
        <v>0</v>
      </c>
      <c r="U20" s="176">
        <v>228.89</v>
      </c>
      <c r="V20" s="176">
        <v>0</v>
      </c>
      <c r="W20" s="176">
        <v>4.84</v>
      </c>
      <c r="X20" s="176">
        <v>36.270000000000003</v>
      </c>
      <c r="Y20" s="176">
        <v>0</v>
      </c>
      <c r="Z20">
        <v>0</v>
      </c>
      <c r="AA20" s="176">
        <v>7.55</v>
      </c>
      <c r="AB20" s="176">
        <v>0</v>
      </c>
      <c r="AC20" s="176">
        <v>0</v>
      </c>
      <c r="AD20" s="176">
        <v>0</v>
      </c>
      <c r="AE20" s="176">
        <v>24.59</v>
      </c>
      <c r="AF20" s="176">
        <v>0</v>
      </c>
      <c r="AG20" s="176">
        <v>0</v>
      </c>
      <c r="AH20" s="176">
        <v>0</v>
      </c>
      <c r="AI20" s="176">
        <v>-1.35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24.73</v>
      </c>
      <c r="AQ20" s="176">
        <v>9.9700000000000006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39.770000000000003</v>
      </c>
      <c r="L21" s="176">
        <v>19.7</v>
      </c>
      <c r="M21" s="176">
        <v>0</v>
      </c>
      <c r="N21" s="176">
        <v>29.04</v>
      </c>
      <c r="O21" s="176">
        <v>48.77</v>
      </c>
      <c r="P21" s="176">
        <v>64.77</v>
      </c>
      <c r="Q21" s="176">
        <v>1.94</v>
      </c>
      <c r="R21" s="176">
        <v>5.32</v>
      </c>
      <c r="S21" s="176">
        <v>3.49</v>
      </c>
      <c r="T21" s="176">
        <v>0</v>
      </c>
      <c r="U21" s="176">
        <v>228.89</v>
      </c>
      <c r="V21" s="176">
        <v>5.03</v>
      </c>
      <c r="W21" s="176">
        <v>10.07</v>
      </c>
      <c r="X21" s="176">
        <v>36.270000000000003</v>
      </c>
      <c r="Y21" s="176">
        <v>0</v>
      </c>
      <c r="Z21">
        <v>0</v>
      </c>
      <c r="AA21" s="176">
        <v>7.55</v>
      </c>
      <c r="AB21" s="176">
        <v>0</v>
      </c>
      <c r="AC21" s="176">
        <v>0</v>
      </c>
      <c r="AD21" s="176">
        <v>0</v>
      </c>
      <c r="AE21" s="176">
        <v>24.59</v>
      </c>
      <c r="AF21" s="176">
        <v>0</v>
      </c>
      <c r="AG21" s="176">
        <v>0</v>
      </c>
      <c r="AH21" s="176">
        <v>0</v>
      </c>
      <c r="AI21" s="176">
        <v>-1.35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33.96</v>
      </c>
      <c r="AQ21" s="176">
        <v>9.68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39.770000000000003</v>
      </c>
      <c r="L22" s="176">
        <v>19.7</v>
      </c>
      <c r="M22" s="176">
        <v>0</v>
      </c>
      <c r="N22" s="176">
        <v>29.04</v>
      </c>
      <c r="O22" s="176">
        <v>48.77</v>
      </c>
      <c r="P22" s="176">
        <v>64.77</v>
      </c>
      <c r="Q22" s="176">
        <v>1.94</v>
      </c>
      <c r="R22" s="176">
        <v>5.32</v>
      </c>
      <c r="S22" s="176">
        <v>3.49</v>
      </c>
      <c r="T22" s="176">
        <v>0</v>
      </c>
      <c r="U22" s="176">
        <v>228.89</v>
      </c>
      <c r="V22" s="176">
        <v>5.03</v>
      </c>
      <c r="W22" s="176">
        <v>10.07</v>
      </c>
      <c r="X22" s="176">
        <v>36.270000000000003</v>
      </c>
      <c r="Y22" s="176">
        <v>0</v>
      </c>
      <c r="Z22">
        <v>0</v>
      </c>
      <c r="AA22" s="176">
        <v>7.55</v>
      </c>
      <c r="AB22" s="176">
        <v>0</v>
      </c>
      <c r="AC22" s="176">
        <v>0</v>
      </c>
      <c r="AD22" s="176">
        <v>0</v>
      </c>
      <c r="AE22" s="176">
        <v>24.59</v>
      </c>
      <c r="AF22" s="176">
        <v>0</v>
      </c>
      <c r="AG22" s="176">
        <v>0</v>
      </c>
      <c r="AH22" s="176">
        <v>0</v>
      </c>
      <c r="AI22" s="176">
        <v>-1.35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33.96</v>
      </c>
      <c r="AQ22" s="176">
        <v>9.68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39.770000000000003</v>
      </c>
      <c r="L23" s="176">
        <v>19.7</v>
      </c>
      <c r="M23" s="176">
        <v>0</v>
      </c>
      <c r="N23" s="176">
        <v>29.04</v>
      </c>
      <c r="O23" s="176">
        <v>48.77</v>
      </c>
      <c r="P23" s="176">
        <v>64.77</v>
      </c>
      <c r="Q23" s="176">
        <v>1.94</v>
      </c>
      <c r="R23" s="176">
        <v>4.87</v>
      </c>
      <c r="S23" s="176">
        <v>3.49</v>
      </c>
      <c r="T23" s="176">
        <v>0</v>
      </c>
      <c r="U23" s="176">
        <v>228.89</v>
      </c>
      <c r="V23" s="176">
        <v>0</v>
      </c>
      <c r="W23" s="176">
        <v>5.03</v>
      </c>
      <c r="X23" s="176">
        <v>36.270000000000003</v>
      </c>
      <c r="Y23" s="176">
        <v>0</v>
      </c>
      <c r="Z23">
        <v>0</v>
      </c>
      <c r="AA23" s="176">
        <v>7.55</v>
      </c>
      <c r="AB23" s="176">
        <v>0</v>
      </c>
      <c r="AC23" s="176">
        <v>0</v>
      </c>
      <c r="AD23" s="176">
        <v>0</v>
      </c>
      <c r="AE23" s="176">
        <v>24.59</v>
      </c>
      <c r="AF23" s="176">
        <v>0</v>
      </c>
      <c r="AG23" s="176">
        <v>0</v>
      </c>
      <c r="AH23" s="176">
        <v>0</v>
      </c>
      <c r="AI23" s="176">
        <v>-1.35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34.229999999999997</v>
      </c>
      <c r="AQ23" s="176">
        <v>9.68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39.770000000000003</v>
      </c>
      <c r="L24" s="176">
        <v>19.7</v>
      </c>
      <c r="M24" s="176">
        <v>0</v>
      </c>
      <c r="N24" s="176">
        <v>29.04</v>
      </c>
      <c r="O24" s="176">
        <v>48.77</v>
      </c>
      <c r="P24" s="176">
        <v>64.77</v>
      </c>
      <c r="Q24" s="176">
        <v>1.94</v>
      </c>
      <c r="R24" s="176">
        <v>4.87</v>
      </c>
      <c r="S24" s="176">
        <v>3.49</v>
      </c>
      <c r="T24" s="176">
        <v>0</v>
      </c>
      <c r="U24" s="176">
        <v>228.89</v>
      </c>
      <c r="V24" s="176">
        <v>0</v>
      </c>
      <c r="W24" s="176">
        <v>5.03</v>
      </c>
      <c r="X24" s="176">
        <v>36.270000000000003</v>
      </c>
      <c r="Y24" s="176">
        <v>0</v>
      </c>
      <c r="Z24">
        <v>0</v>
      </c>
      <c r="AA24" s="176">
        <v>7.55</v>
      </c>
      <c r="AB24" s="176">
        <v>0</v>
      </c>
      <c r="AC24" s="176">
        <v>0</v>
      </c>
      <c r="AD24" s="176">
        <v>0</v>
      </c>
      <c r="AE24" s="176">
        <v>24.59</v>
      </c>
      <c r="AF24" s="176">
        <v>0</v>
      </c>
      <c r="AG24" s="176">
        <v>0</v>
      </c>
      <c r="AH24" s="176">
        <v>0</v>
      </c>
      <c r="AI24" s="176">
        <v>-1.35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34.229999999999997</v>
      </c>
      <c r="AQ24" s="176">
        <v>9.68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39.770000000000003</v>
      </c>
      <c r="L25" s="176">
        <v>19.7</v>
      </c>
      <c r="M25" s="176">
        <v>0</v>
      </c>
      <c r="N25" s="176">
        <v>29.04</v>
      </c>
      <c r="O25" s="176">
        <v>48.77</v>
      </c>
      <c r="P25" s="176">
        <v>64.77</v>
      </c>
      <c r="Q25" s="176">
        <v>1.94</v>
      </c>
      <c r="R25" s="176">
        <v>4.87</v>
      </c>
      <c r="S25" s="176">
        <v>3.49</v>
      </c>
      <c r="T25" s="176">
        <v>0</v>
      </c>
      <c r="U25" s="176">
        <v>228.89</v>
      </c>
      <c r="V25" s="176">
        <v>0</v>
      </c>
      <c r="W25" s="176">
        <v>5.03</v>
      </c>
      <c r="X25" s="176">
        <v>36.270000000000003</v>
      </c>
      <c r="Y25" s="176">
        <v>0</v>
      </c>
      <c r="Z25">
        <v>0</v>
      </c>
      <c r="AA25" s="176">
        <v>7.55</v>
      </c>
      <c r="AB25" s="176">
        <v>0</v>
      </c>
      <c r="AC25" s="176">
        <v>0</v>
      </c>
      <c r="AD25" s="176">
        <v>0</v>
      </c>
      <c r="AE25" s="176">
        <v>24.59</v>
      </c>
      <c r="AF25" s="176">
        <v>0</v>
      </c>
      <c r="AG25" s="176">
        <v>0</v>
      </c>
      <c r="AH25" s="176">
        <v>0</v>
      </c>
      <c r="AI25" s="176">
        <v>-1.35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34.229999999999997</v>
      </c>
      <c r="AQ25" s="176">
        <v>9.68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39.770000000000003</v>
      </c>
      <c r="L26" s="176">
        <v>19.7</v>
      </c>
      <c r="M26" s="176">
        <v>0</v>
      </c>
      <c r="N26" s="176">
        <v>29.04</v>
      </c>
      <c r="O26" s="176">
        <v>48.77</v>
      </c>
      <c r="P26" s="176">
        <v>64.77</v>
      </c>
      <c r="Q26" s="176">
        <v>1.94</v>
      </c>
      <c r="R26" s="176">
        <v>10.42</v>
      </c>
      <c r="S26" s="176">
        <v>3.49</v>
      </c>
      <c r="T26" s="176">
        <v>0</v>
      </c>
      <c r="U26" s="176">
        <v>228.89</v>
      </c>
      <c r="V26" s="176">
        <v>5.03</v>
      </c>
      <c r="W26" s="176">
        <v>5.03</v>
      </c>
      <c r="X26" s="176">
        <v>36.270000000000003</v>
      </c>
      <c r="Y26" s="176">
        <v>0</v>
      </c>
      <c r="Z26">
        <v>0</v>
      </c>
      <c r="AA26" s="176">
        <v>7.55</v>
      </c>
      <c r="AB26" s="176">
        <v>0</v>
      </c>
      <c r="AC26" s="176">
        <v>0</v>
      </c>
      <c r="AD26" s="176">
        <v>0</v>
      </c>
      <c r="AE26" s="176">
        <v>24.59</v>
      </c>
      <c r="AF26" s="176">
        <v>0</v>
      </c>
      <c r="AG26" s="176">
        <v>0</v>
      </c>
      <c r="AH26" s="176">
        <v>0</v>
      </c>
      <c r="AI26" s="176">
        <v>-1.35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45.3</v>
      </c>
      <c r="AQ26" s="176">
        <v>9.68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39.31</v>
      </c>
      <c r="L27" s="176">
        <v>19.7</v>
      </c>
      <c r="M27" s="176">
        <v>0</v>
      </c>
      <c r="N27" s="176">
        <v>29.04</v>
      </c>
      <c r="O27" s="176">
        <v>48.77</v>
      </c>
      <c r="P27" s="176">
        <v>64.760000000000005</v>
      </c>
      <c r="Q27" s="176">
        <v>1.94</v>
      </c>
      <c r="R27" s="176">
        <v>10.42</v>
      </c>
      <c r="S27" s="176">
        <v>3.49</v>
      </c>
      <c r="T27" s="176">
        <v>0</v>
      </c>
      <c r="U27" s="176">
        <v>230.94</v>
      </c>
      <c r="V27" s="176">
        <v>5.03</v>
      </c>
      <c r="W27" s="176">
        <v>5.03</v>
      </c>
      <c r="X27" s="176">
        <v>36.270000000000003</v>
      </c>
      <c r="Y27" s="176">
        <v>0</v>
      </c>
      <c r="Z27">
        <v>0</v>
      </c>
      <c r="AA27" s="176">
        <v>7.18</v>
      </c>
      <c r="AB27" s="176">
        <v>0</v>
      </c>
      <c r="AC27" s="176">
        <v>0</v>
      </c>
      <c r="AD27" s="176">
        <v>0</v>
      </c>
      <c r="AE27" s="176">
        <v>24.59</v>
      </c>
      <c r="AF27" s="176">
        <v>0</v>
      </c>
      <c r="AG27" s="176">
        <v>0</v>
      </c>
      <c r="AH27" s="176">
        <v>0</v>
      </c>
      <c r="AI27" s="176">
        <v>-1.35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45.3</v>
      </c>
      <c r="AQ27" s="176">
        <v>9.68</v>
      </c>
      <c r="AR27" s="176">
        <v>3.63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39.31</v>
      </c>
      <c r="L28" s="176">
        <v>19.7</v>
      </c>
      <c r="M28" s="176">
        <v>0</v>
      </c>
      <c r="N28" s="176">
        <v>29.04</v>
      </c>
      <c r="O28" s="176">
        <v>48.77</v>
      </c>
      <c r="P28" s="176">
        <v>64.760000000000005</v>
      </c>
      <c r="Q28" s="176">
        <v>1.94</v>
      </c>
      <c r="R28" s="176">
        <v>10.42</v>
      </c>
      <c r="S28" s="176">
        <v>3.49</v>
      </c>
      <c r="T28" s="176">
        <v>0</v>
      </c>
      <c r="U28" s="176">
        <v>231.17</v>
      </c>
      <c r="V28" s="176">
        <v>5.03</v>
      </c>
      <c r="W28" s="176">
        <v>5.03</v>
      </c>
      <c r="X28" s="176">
        <v>36.270000000000003</v>
      </c>
      <c r="Y28" s="176">
        <v>0</v>
      </c>
      <c r="Z28">
        <v>0</v>
      </c>
      <c r="AA28" s="176">
        <v>7.18</v>
      </c>
      <c r="AB28" s="176">
        <v>0</v>
      </c>
      <c r="AC28" s="176">
        <v>0</v>
      </c>
      <c r="AD28" s="176">
        <v>0</v>
      </c>
      <c r="AE28" s="176">
        <v>24.59</v>
      </c>
      <c r="AF28" s="176">
        <v>0</v>
      </c>
      <c r="AG28" s="176">
        <v>0</v>
      </c>
      <c r="AH28" s="176">
        <v>0</v>
      </c>
      <c r="AI28" s="176">
        <v>-1.35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68.42</v>
      </c>
      <c r="AQ28" s="176">
        <v>9.68</v>
      </c>
      <c r="AR28" s="176">
        <v>9.4600000000000009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39.31</v>
      </c>
      <c r="L29" s="176">
        <v>19.7</v>
      </c>
      <c r="M29" s="176">
        <v>0</v>
      </c>
      <c r="N29" s="176">
        <v>29.04</v>
      </c>
      <c r="O29" s="176">
        <v>48.77</v>
      </c>
      <c r="P29" s="176">
        <v>64.760000000000005</v>
      </c>
      <c r="Q29" s="176">
        <v>1.94</v>
      </c>
      <c r="R29" s="176">
        <v>10.42</v>
      </c>
      <c r="S29" s="176">
        <v>3.49</v>
      </c>
      <c r="T29" s="176">
        <v>0</v>
      </c>
      <c r="U29" s="176">
        <v>231.17</v>
      </c>
      <c r="V29" s="176">
        <v>5.03</v>
      </c>
      <c r="W29" s="176">
        <v>10.07</v>
      </c>
      <c r="X29" s="176">
        <v>36.270000000000003</v>
      </c>
      <c r="Y29" s="176">
        <v>0</v>
      </c>
      <c r="Z29">
        <v>0</v>
      </c>
      <c r="AA29" s="176">
        <v>7.18</v>
      </c>
      <c r="AB29" s="176">
        <v>0</v>
      </c>
      <c r="AC29" s="176">
        <v>0</v>
      </c>
      <c r="AD29" s="176">
        <v>0</v>
      </c>
      <c r="AE29" s="176">
        <v>24.59</v>
      </c>
      <c r="AF29" s="176">
        <v>0</v>
      </c>
      <c r="AG29" s="176">
        <v>0</v>
      </c>
      <c r="AH29" s="176">
        <v>0</v>
      </c>
      <c r="AI29" s="176">
        <v>-1.35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68.42</v>
      </c>
      <c r="AQ29" s="176">
        <v>9.68</v>
      </c>
      <c r="AR29" s="176">
        <v>15.5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39.31</v>
      </c>
      <c r="L30" s="176">
        <v>19.7</v>
      </c>
      <c r="M30" s="176">
        <v>0</v>
      </c>
      <c r="N30" s="176">
        <v>29.04</v>
      </c>
      <c r="O30" s="176">
        <v>48.77</v>
      </c>
      <c r="P30" s="176">
        <v>64.760000000000005</v>
      </c>
      <c r="Q30" s="176">
        <v>1.94</v>
      </c>
      <c r="R30" s="176">
        <v>10.42</v>
      </c>
      <c r="S30" s="176">
        <v>3.49</v>
      </c>
      <c r="T30" s="176">
        <v>0</v>
      </c>
      <c r="U30" s="176">
        <v>231.17</v>
      </c>
      <c r="V30" s="176">
        <v>5.03</v>
      </c>
      <c r="W30" s="176">
        <v>10.07</v>
      </c>
      <c r="X30" s="176">
        <v>36.270000000000003</v>
      </c>
      <c r="Y30" s="176">
        <v>0</v>
      </c>
      <c r="Z30">
        <v>0</v>
      </c>
      <c r="AA30" s="176">
        <v>7.18</v>
      </c>
      <c r="AB30" s="176">
        <v>0</v>
      </c>
      <c r="AC30" s="176">
        <v>0</v>
      </c>
      <c r="AD30" s="176">
        <v>0</v>
      </c>
      <c r="AE30" s="176">
        <v>24.43</v>
      </c>
      <c r="AF30" s="176">
        <v>0</v>
      </c>
      <c r="AG30" s="176">
        <v>0</v>
      </c>
      <c r="AH30" s="176">
        <v>0</v>
      </c>
      <c r="AI30" s="176">
        <v>-1.35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68.42</v>
      </c>
      <c r="AQ30" s="176">
        <v>9.68</v>
      </c>
      <c r="AR30" s="176">
        <v>16.5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39.35</v>
      </c>
      <c r="L31" s="176">
        <v>19.77</v>
      </c>
      <c r="M31" s="176">
        <v>0</v>
      </c>
      <c r="N31" s="176">
        <v>29.04</v>
      </c>
      <c r="O31" s="176">
        <v>48.77</v>
      </c>
      <c r="P31" s="176">
        <v>64.760000000000005</v>
      </c>
      <c r="Q31" s="176">
        <v>1.94</v>
      </c>
      <c r="R31" s="176">
        <v>5.03</v>
      </c>
      <c r="S31" s="176">
        <v>3.5</v>
      </c>
      <c r="T31" s="176">
        <v>0</v>
      </c>
      <c r="U31" s="176">
        <v>231.17</v>
      </c>
      <c r="V31" s="176">
        <v>0</v>
      </c>
      <c r="W31" s="176">
        <v>5.03</v>
      </c>
      <c r="X31" s="176">
        <v>36.270000000000003</v>
      </c>
      <c r="Y31" s="176">
        <v>0</v>
      </c>
      <c r="Z31">
        <v>0</v>
      </c>
      <c r="AA31" s="176">
        <v>7.2</v>
      </c>
      <c r="AB31" s="176">
        <v>0</v>
      </c>
      <c r="AC31" s="176">
        <v>0</v>
      </c>
      <c r="AD31" s="176">
        <v>0</v>
      </c>
      <c r="AE31" s="176">
        <v>24.43</v>
      </c>
      <c r="AF31" s="176">
        <v>0</v>
      </c>
      <c r="AG31" s="176">
        <v>0</v>
      </c>
      <c r="AH31" s="176">
        <v>0</v>
      </c>
      <c r="AI31" s="176">
        <v>-1.35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40.270000000000003</v>
      </c>
      <c r="AQ31" s="176">
        <v>9.68</v>
      </c>
      <c r="AR31" s="176">
        <v>19.5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39.35</v>
      </c>
      <c r="L32" s="176">
        <v>19.77</v>
      </c>
      <c r="M32" s="176">
        <v>0</v>
      </c>
      <c r="N32" s="176">
        <v>29.04</v>
      </c>
      <c r="O32" s="176">
        <v>48.77</v>
      </c>
      <c r="P32" s="176">
        <v>64.760000000000005</v>
      </c>
      <c r="Q32" s="176">
        <v>1.94</v>
      </c>
      <c r="R32" s="176">
        <v>5.03</v>
      </c>
      <c r="S32" s="176">
        <v>3.5</v>
      </c>
      <c r="T32" s="176">
        <v>0</v>
      </c>
      <c r="U32" s="176">
        <v>231.17</v>
      </c>
      <c r="V32" s="176">
        <v>0</v>
      </c>
      <c r="W32" s="176">
        <v>5.03</v>
      </c>
      <c r="X32" s="176">
        <v>36.270000000000003</v>
      </c>
      <c r="Y32" s="176">
        <v>0</v>
      </c>
      <c r="Z32">
        <v>0</v>
      </c>
      <c r="AA32" s="176">
        <v>7.2</v>
      </c>
      <c r="AB32" s="176">
        <v>0</v>
      </c>
      <c r="AC32" s="176">
        <v>0</v>
      </c>
      <c r="AD32" s="176">
        <v>0</v>
      </c>
      <c r="AE32" s="176">
        <v>24.43</v>
      </c>
      <c r="AF32" s="176">
        <v>0</v>
      </c>
      <c r="AG32" s="176">
        <v>0</v>
      </c>
      <c r="AH32" s="176">
        <v>0</v>
      </c>
      <c r="AI32" s="176">
        <v>-1.35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40.270000000000003</v>
      </c>
      <c r="AQ32" s="176">
        <v>9.68</v>
      </c>
      <c r="AR32" s="176">
        <v>20.5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39.35</v>
      </c>
      <c r="L33" s="176">
        <v>19.77</v>
      </c>
      <c r="M33" s="176">
        <v>0</v>
      </c>
      <c r="N33" s="176">
        <v>29.04</v>
      </c>
      <c r="O33" s="176">
        <v>48.77</v>
      </c>
      <c r="P33" s="176">
        <v>64.760000000000005</v>
      </c>
      <c r="Q33" s="176">
        <v>1.94</v>
      </c>
      <c r="R33" s="176">
        <v>5.52</v>
      </c>
      <c r="S33" s="176">
        <v>3.5</v>
      </c>
      <c r="T33" s="176">
        <v>0</v>
      </c>
      <c r="U33" s="176">
        <v>231.17</v>
      </c>
      <c r="V33" s="176">
        <v>0</v>
      </c>
      <c r="W33" s="176">
        <v>5.2</v>
      </c>
      <c r="X33" s="176">
        <v>36.270000000000003</v>
      </c>
      <c r="Y33" s="176">
        <v>0</v>
      </c>
      <c r="Z33">
        <v>0</v>
      </c>
      <c r="AA33" s="176">
        <v>7.2</v>
      </c>
      <c r="AB33" s="176">
        <v>0</v>
      </c>
      <c r="AC33" s="176">
        <v>0</v>
      </c>
      <c r="AD33" s="176">
        <v>0</v>
      </c>
      <c r="AE33" s="176">
        <v>24.43</v>
      </c>
      <c r="AF33" s="176">
        <v>0</v>
      </c>
      <c r="AG33" s="176">
        <v>0</v>
      </c>
      <c r="AH33" s="176">
        <v>0</v>
      </c>
      <c r="AI33" s="176">
        <v>-1.35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40.270000000000003</v>
      </c>
      <c r="AQ33" s="176">
        <v>9.68</v>
      </c>
      <c r="AR33" s="176">
        <v>20.5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39.35</v>
      </c>
      <c r="L34" s="176">
        <v>19.77</v>
      </c>
      <c r="M34" s="176">
        <v>0</v>
      </c>
      <c r="N34" s="176">
        <v>29.04</v>
      </c>
      <c r="O34" s="176">
        <v>48.77</v>
      </c>
      <c r="P34" s="176">
        <v>64.760000000000005</v>
      </c>
      <c r="Q34" s="176">
        <v>1.94</v>
      </c>
      <c r="R34" s="176">
        <v>5.52</v>
      </c>
      <c r="S34" s="176">
        <v>3.5</v>
      </c>
      <c r="T34" s="176">
        <v>0</v>
      </c>
      <c r="U34" s="176">
        <v>231.17</v>
      </c>
      <c r="V34" s="176">
        <v>0</v>
      </c>
      <c r="W34" s="176">
        <v>5.03</v>
      </c>
      <c r="X34" s="176">
        <v>36.270000000000003</v>
      </c>
      <c r="Y34" s="176">
        <v>0</v>
      </c>
      <c r="Z34">
        <v>0</v>
      </c>
      <c r="AA34" s="176">
        <v>7.2</v>
      </c>
      <c r="AB34" s="176">
        <v>0</v>
      </c>
      <c r="AC34" s="176">
        <v>0</v>
      </c>
      <c r="AD34" s="176">
        <v>0</v>
      </c>
      <c r="AE34" s="176">
        <v>24.43</v>
      </c>
      <c r="AF34" s="176">
        <v>0</v>
      </c>
      <c r="AG34" s="176">
        <v>0</v>
      </c>
      <c r="AH34" s="176">
        <v>0</v>
      </c>
      <c r="AI34" s="176">
        <v>-1.35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40.270000000000003</v>
      </c>
      <c r="AQ34" s="176">
        <v>9.68</v>
      </c>
      <c r="AR34" s="176">
        <v>20.5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39.35</v>
      </c>
      <c r="L35" s="176">
        <v>19.66</v>
      </c>
      <c r="M35" s="176">
        <v>0</v>
      </c>
      <c r="N35" s="176">
        <v>29.04</v>
      </c>
      <c r="O35" s="176">
        <v>48.77</v>
      </c>
      <c r="P35" s="176">
        <v>66.8</v>
      </c>
      <c r="Q35" s="176">
        <v>1.94</v>
      </c>
      <c r="R35" s="176">
        <v>5.2</v>
      </c>
      <c r="S35" s="176">
        <v>3.49</v>
      </c>
      <c r="T35" s="176">
        <v>0</v>
      </c>
      <c r="U35" s="176">
        <v>231.17</v>
      </c>
      <c r="V35" s="176">
        <v>0</v>
      </c>
      <c r="W35" s="176">
        <v>5.03</v>
      </c>
      <c r="X35" s="176">
        <v>36.270000000000003</v>
      </c>
      <c r="Y35" s="176">
        <v>0</v>
      </c>
      <c r="Z35">
        <v>0</v>
      </c>
      <c r="AA35" s="176">
        <v>7.2</v>
      </c>
      <c r="AB35" s="176">
        <v>0</v>
      </c>
      <c r="AC35" s="176">
        <v>0</v>
      </c>
      <c r="AD35" s="176">
        <v>0</v>
      </c>
      <c r="AE35" s="176">
        <v>24.43</v>
      </c>
      <c r="AF35" s="176">
        <v>0</v>
      </c>
      <c r="AG35" s="176">
        <v>0</v>
      </c>
      <c r="AH35" s="176">
        <v>0</v>
      </c>
      <c r="AI35" s="176">
        <v>-1.35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40.270000000000003</v>
      </c>
      <c r="AQ35" s="176">
        <v>9.68</v>
      </c>
      <c r="AR35" s="176">
        <v>21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39.35</v>
      </c>
      <c r="L36" s="176">
        <v>19.66</v>
      </c>
      <c r="M36" s="176">
        <v>0</v>
      </c>
      <c r="N36" s="176">
        <v>29.04</v>
      </c>
      <c r="O36" s="176">
        <v>48.77</v>
      </c>
      <c r="P36" s="176">
        <v>66.83</v>
      </c>
      <c r="Q36" s="176">
        <v>1.94</v>
      </c>
      <c r="R36" s="176">
        <v>5.2</v>
      </c>
      <c r="S36" s="176">
        <v>3.49</v>
      </c>
      <c r="T36" s="176">
        <v>0</v>
      </c>
      <c r="U36" s="176">
        <v>231.17</v>
      </c>
      <c r="V36" s="176">
        <v>0</v>
      </c>
      <c r="W36" s="176">
        <v>5.03</v>
      </c>
      <c r="X36" s="176">
        <v>36.270000000000003</v>
      </c>
      <c r="Y36" s="176">
        <v>0</v>
      </c>
      <c r="Z36">
        <v>0</v>
      </c>
      <c r="AA36" s="176">
        <v>7.2</v>
      </c>
      <c r="AB36" s="176">
        <v>0</v>
      </c>
      <c r="AC36" s="176">
        <v>0</v>
      </c>
      <c r="AD36" s="176">
        <v>0</v>
      </c>
      <c r="AE36" s="176">
        <v>24.75</v>
      </c>
      <c r="AF36" s="176">
        <v>0</v>
      </c>
      <c r="AG36" s="176">
        <v>0</v>
      </c>
      <c r="AH36" s="176">
        <v>0</v>
      </c>
      <c r="AI36" s="176">
        <v>-1.35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40.270000000000003</v>
      </c>
      <c r="AQ36" s="176">
        <v>9.68</v>
      </c>
      <c r="AR36" s="176">
        <v>22.75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39.35</v>
      </c>
      <c r="L37" s="176">
        <v>19.66</v>
      </c>
      <c r="M37" s="176">
        <v>0</v>
      </c>
      <c r="N37" s="176">
        <v>29.04</v>
      </c>
      <c r="O37" s="176">
        <v>48.77</v>
      </c>
      <c r="P37" s="176">
        <v>66.83</v>
      </c>
      <c r="Q37" s="176">
        <v>1.94</v>
      </c>
      <c r="R37" s="176">
        <v>5.2</v>
      </c>
      <c r="S37" s="176">
        <v>3.49</v>
      </c>
      <c r="T37" s="176">
        <v>0</v>
      </c>
      <c r="U37" s="176">
        <v>231.17</v>
      </c>
      <c r="V37" s="176">
        <v>0</v>
      </c>
      <c r="W37" s="176">
        <v>5.03</v>
      </c>
      <c r="X37" s="176">
        <v>36.270000000000003</v>
      </c>
      <c r="Y37" s="176">
        <v>0</v>
      </c>
      <c r="Z37">
        <v>0</v>
      </c>
      <c r="AA37" s="176">
        <v>7.2</v>
      </c>
      <c r="AB37" s="176">
        <v>0</v>
      </c>
      <c r="AC37" s="176">
        <v>0</v>
      </c>
      <c r="AD37" s="176">
        <v>0</v>
      </c>
      <c r="AE37" s="176">
        <v>24.75</v>
      </c>
      <c r="AF37" s="176">
        <v>0</v>
      </c>
      <c r="AG37" s="176">
        <v>0</v>
      </c>
      <c r="AH37" s="176">
        <v>0</v>
      </c>
      <c r="AI37" s="176">
        <v>-1.35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40.270000000000003</v>
      </c>
      <c r="AQ37" s="176">
        <v>9.68</v>
      </c>
      <c r="AR37" s="176">
        <v>22.75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39.35</v>
      </c>
      <c r="L38" s="176">
        <v>19.66</v>
      </c>
      <c r="M38" s="176">
        <v>0</v>
      </c>
      <c r="N38" s="176">
        <v>29.04</v>
      </c>
      <c r="O38" s="176">
        <v>48.77</v>
      </c>
      <c r="P38" s="176">
        <v>66.83</v>
      </c>
      <c r="Q38" s="176">
        <v>1.94</v>
      </c>
      <c r="R38" s="176">
        <v>5.2</v>
      </c>
      <c r="S38" s="176">
        <v>3.49</v>
      </c>
      <c r="T38" s="176">
        <v>0</v>
      </c>
      <c r="U38" s="176">
        <v>231.17</v>
      </c>
      <c r="V38" s="176">
        <v>0</v>
      </c>
      <c r="W38" s="176">
        <v>5.03</v>
      </c>
      <c r="X38" s="176">
        <v>36.270000000000003</v>
      </c>
      <c r="Y38" s="176">
        <v>0</v>
      </c>
      <c r="Z38">
        <v>0</v>
      </c>
      <c r="AA38" s="176">
        <v>7.2</v>
      </c>
      <c r="AB38" s="176">
        <v>0</v>
      </c>
      <c r="AC38" s="176">
        <v>0</v>
      </c>
      <c r="AD38" s="176">
        <v>0</v>
      </c>
      <c r="AE38" s="176">
        <v>25.23</v>
      </c>
      <c r="AF38" s="176">
        <v>0</v>
      </c>
      <c r="AG38" s="176">
        <v>0</v>
      </c>
      <c r="AH38" s="176">
        <v>0</v>
      </c>
      <c r="AI38" s="176">
        <v>-1.35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40.270000000000003</v>
      </c>
      <c r="AQ38" s="176">
        <v>9.68</v>
      </c>
      <c r="AR38" s="176">
        <v>22.75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39.340000000000003</v>
      </c>
      <c r="L39" s="176">
        <v>19.66</v>
      </c>
      <c r="M39" s="176">
        <v>0</v>
      </c>
      <c r="N39" s="176">
        <v>29.04</v>
      </c>
      <c r="O39" s="176">
        <v>48.77</v>
      </c>
      <c r="P39" s="176">
        <v>66.83</v>
      </c>
      <c r="Q39" s="176">
        <v>1.94</v>
      </c>
      <c r="R39" s="176">
        <v>5.52</v>
      </c>
      <c r="S39" s="176">
        <v>3.49</v>
      </c>
      <c r="T39" s="176">
        <v>0</v>
      </c>
      <c r="U39" s="176">
        <v>231.17</v>
      </c>
      <c r="V39" s="176">
        <v>0</v>
      </c>
      <c r="W39" s="176">
        <v>5.03</v>
      </c>
      <c r="X39" s="176">
        <v>36.270000000000003</v>
      </c>
      <c r="Y39" s="176">
        <v>0</v>
      </c>
      <c r="Z39">
        <v>0</v>
      </c>
      <c r="AA39" s="176">
        <v>7.2</v>
      </c>
      <c r="AB39" s="176">
        <v>0</v>
      </c>
      <c r="AC39" s="176">
        <v>0</v>
      </c>
      <c r="AD39" s="176">
        <v>0</v>
      </c>
      <c r="AE39" s="176">
        <v>25.23</v>
      </c>
      <c r="AF39" s="176">
        <v>0</v>
      </c>
      <c r="AG39" s="176">
        <v>0</v>
      </c>
      <c r="AH39" s="176">
        <v>0</v>
      </c>
      <c r="AI39" s="176">
        <v>-1.35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40.270000000000003</v>
      </c>
      <c r="AQ39" s="176">
        <v>9.68</v>
      </c>
      <c r="AR39" s="176">
        <v>22.75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39.340000000000003</v>
      </c>
      <c r="L40" s="176">
        <v>19.66</v>
      </c>
      <c r="M40" s="176">
        <v>0</v>
      </c>
      <c r="N40" s="176">
        <v>29.04</v>
      </c>
      <c r="O40" s="176">
        <v>48.77</v>
      </c>
      <c r="P40" s="176">
        <v>66.83</v>
      </c>
      <c r="Q40" s="176">
        <v>1.94</v>
      </c>
      <c r="R40" s="176">
        <v>5.52</v>
      </c>
      <c r="S40" s="176">
        <v>3.49</v>
      </c>
      <c r="T40" s="176">
        <v>0</v>
      </c>
      <c r="U40" s="176">
        <v>231.17</v>
      </c>
      <c r="V40" s="176">
        <v>0</v>
      </c>
      <c r="W40" s="176">
        <v>5.03</v>
      </c>
      <c r="X40" s="176">
        <v>36.270000000000003</v>
      </c>
      <c r="Y40" s="176">
        <v>0</v>
      </c>
      <c r="Z40">
        <v>0</v>
      </c>
      <c r="AA40" s="176">
        <v>7.2</v>
      </c>
      <c r="AB40" s="176">
        <v>0</v>
      </c>
      <c r="AC40" s="176">
        <v>0</v>
      </c>
      <c r="AD40" s="176">
        <v>0</v>
      </c>
      <c r="AE40" s="176">
        <v>25.23</v>
      </c>
      <c r="AF40" s="176">
        <v>0</v>
      </c>
      <c r="AG40" s="176">
        <v>0</v>
      </c>
      <c r="AH40" s="176">
        <v>0</v>
      </c>
      <c r="AI40" s="176">
        <v>-1.35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40.270000000000003</v>
      </c>
      <c r="AQ40" s="176">
        <v>9.68</v>
      </c>
      <c r="AR40" s="176">
        <v>22.75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39.340000000000003</v>
      </c>
      <c r="L41" s="176">
        <v>19.66</v>
      </c>
      <c r="M41" s="176">
        <v>0</v>
      </c>
      <c r="N41" s="176">
        <v>29.04</v>
      </c>
      <c r="O41" s="176">
        <v>48.77</v>
      </c>
      <c r="P41" s="176">
        <v>66.83</v>
      </c>
      <c r="Q41" s="176">
        <v>1.94</v>
      </c>
      <c r="R41" s="176">
        <v>4.87</v>
      </c>
      <c r="S41" s="176">
        <v>3.49</v>
      </c>
      <c r="T41" s="176">
        <v>0</v>
      </c>
      <c r="U41" s="176">
        <v>231.17</v>
      </c>
      <c r="V41" s="176">
        <v>0</v>
      </c>
      <c r="W41" s="176">
        <v>5.03</v>
      </c>
      <c r="X41" s="176">
        <v>36.270000000000003</v>
      </c>
      <c r="Y41" s="176">
        <v>0</v>
      </c>
      <c r="Z41">
        <v>0</v>
      </c>
      <c r="AA41" s="176">
        <v>7.2</v>
      </c>
      <c r="AB41" s="176">
        <v>0</v>
      </c>
      <c r="AC41" s="176">
        <v>0</v>
      </c>
      <c r="AD41" s="176">
        <v>0</v>
      </c>
      <c r="AE41" s="176">
        <v>25.07</v>
      </c>
      <c r="AF41" s="176">
        <v>0</v>
      </c>
      <c r="AG41" s="176">
        <v>0</v>
      </c>
      <c r="AH41" s="176">
        <v>0</v>
      </c>
      <c r="AI41" s="176">
        <v>-1.35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39.270000000000003</v>
      </c>
      <c r="AQ41" s="176">
        <v>9.68</v>
      </c>
      <c r="AR41" s="176">
        <v>23.75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39.340000000000003</v>
      </c>
      <c r="L42" s="176">
        <v>19.66</v>
      </c>
      <c r="M42" s="176">
        <v>0</v>
      </c>
      <c r="N42" s="176">
        <v>29.04</v>
      </c>
      <c r="O42" s="176">
        <v>48.77</v>
      </c>
      <c r="P42" s="176">
        <v>66.83</v>
      </c>
      <c r="Q42" s="176">
        <v>1.94</v>
      </c>
      <c r="R42" s="176">
        <v>4.87</v>
      </c>
      <c r="S42" s="176">
        <v>3.49</v>
      </c>
      <c r="T42" s="176">
        <v>0</v>
      </c>
      <c r="U42" s="176">
        <v>231.17</v>
      </c>
      <c r="V42" s="176">
        <v>0</v>
      </c>
      <c r="W42" s="176">
        <v>5.03</v>
      </c>
      <c r="X42" s="176">
        <v>36.270000000000003</v>
      </c>
      <c r="Y42" s="176">
        <v>0</v>
      </c>
      <c r="Z42">
        <v>0</v>
      </c>
      <c r="AA42" s="176">
        <v>7.2</v>
      </c>
      <c r="AB42" s="176">
        <v>0</v>
      </c>
      <c r="AC42" s="176">
        <v>0</v>
      </c>
      <c r="AD42" s="176">
        <v>0</v>
      </c>
      <c r="AE42" s="176">
        <v>25.07</v>
      </c>
      <c r="AF42" s="176">
        <v>0</v>
      </c>
      <c r="AG42" s="176">
        <v>0</v>
      </c>
      <c r="AH42" s="176">
        <v>0</v>
      </c>
      <c r="AI42" s="176">
        <v>-1.35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39.270000000000003</v>
      </c>
      <c r="AQ42" s="176">
        <v>9.68</v>
      </c>
      <c r="AR42" s="176">
        <v>23.75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39.340000000000003</v>
      </c>
      <c r="L43" s="176">
        <v>19.66</v>
      </c>
      <c r="M43" s="176">
        <v>0</v>
      </c>
      <c r="N43" s="176">
        <v>29.04</v>
      </c>
      <c r="O43" s="176">
        <v>48.77</v>
      </c>
      <c r="P43" s="176">
        <v>66.83</v>
      </c>
      <c r="Q43" s="176">
        <v>1.94</v>
      </c>
      <c r="R43" s="176">
        <v>4.87</v>
      </c>
      <c r="S43" s="176">
        <v>3.49</v>
      </c>
      <c r="T43" s="176">
        <v>0</v>
      </c>
      <c r="U43" s="176">
        <v>231.17</v>
      </c>
      <c r="V43" s="176">
        <v>0</v>
      </c>
      <c r="W43" s="176">
        <v>5.6</v>
      </c>
      <c r="X43" s="176">
        <v>36.270000000000003</v>
      </c>
      <c r="Y43" s="176">
        <v>0</v>
      </c>
      <c r="Z43">
        <v>0</v>
      </c>
      <c r="AA43" s="176">
        <v>7.57</v>
      </c>
      <c r="AB43" s="176">
        <v>0</v>
      </c>
      <c r="AC43" s="176">
        <v>0</v>
      </c>
      <c r="AD43" s="176">
        <v>0</v>
      </c>
      <c r="AE43" s="176">
        <v>25.07</v>
      </c>
      <c r="AF43" s="176">
        <v>0</v>
      </c>
      <c r="AG43" s="176">
        <v>0</v>
      </c>
      <c r="AH43" s="176">
        <v>0</v>
      </c>
      <c r="AI43" s="176">
        <v>-1.35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32.909999999999997</v>
      </c>
      <c r="AQ43" s="176">
        <v>9.68</v>
      </c>
      <c r="AR43" s="176">
        <v>23.75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39.340000000000003</v>
      </c>
      <c r="L44" s="176">
        <v>19.66</v>
      </c>
      <c r="M44" s="176">
        <v>0</v>
      </c>
      <c r="N44" s="176">
        <v>29.04</v>
      </c>
      <c r="O44" s="176">
        <v>48.77</v>
      </c>
      <c r="P44" s="176">
        <v>66.83</v>
      </c>
      <c r="Q44" s="176">
        <v>1.94</v>
      </c>
      <c r="R44" s="176">
        <v>4.87</v>
      </c>
      <c r="S44" s="176">
        <v>3.49</v>
      </c>
      <c r="T44" s="176">
        <v>0</v>
      </c>
      <c r="U44" s="176">
        <v>231.17</v>
      </c>
      <c r="V44" s="176">
        <v>0</v>
      </c>
      <c r="W44" s="176">
        <v>5.6</v>
      </c>
      <c r="X44" s="176">
        <v>36.270000000000003</v>
      </c>
      <c r="Y44" s="176">
        <v>0</v>
      </c>
      <c r="Z44">
        <v>0</v>
      </c>
      <c r="AA44" s="176">
        <v>7.57</v>
      </c>
      <c r="AB44" s="176">
        <v>0</v>
      </c>
      <c r="AC44" s="176">
        <v>0</v>
      </c>
      <c r="AD44" s="176">
        <v>0</v>
      </c>
      <c r="AE44" s="176">
        <v>25.07</v>
      </c>
      <c r="AF44" s="176">
        <v>0</v>
      </c>
      <c r="AG44" s="176">
        <v>0</v>
      </c>
      <c r="AH44" s="176">
        <v>0</v>
      </c>
      <c r="AI44" s="176">
        <v>-1.35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32.909999999999997</v>
      </c>
      <c r="AQ44" s="176">
        <v>9.68</v>
      </c>
      <c r="AR44" s="176">
        <v>23.75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39.340000000000003</v>
      </c>
      <c r="L45" s="176">
        <v>19.66</v>
      </c>
      <c r="M45" s="176">
        <v>0</v>
      </c>
      <c r="N45" s="176">
        <v>15.1</v>
      </c>
      <c r="O45" s="176">
        <v>29.38</v>
      </c>
      <c r="P45" s="176">
        <v>34.229999999999997</v>
      </c>
      <c r="Q45" s="176">
        <v>1.94</v>
      </c>
      <c r="R45" s="176">
        <v>4.87</v>
      </c>
      <c r="S45" s="176">
        <v>3.49</v>
      </c>
      <c r="T45" s="176">
        <v>0</v>
      </c>
      <c r="U45" s="176">
        <v>231.17</v>
      </c>
      <c r="V45" s="176">
        <v>0</v>
      </c>
      <c r="W45" s="176">
        <v>5.6</v>
      </c>
      <c r="X45" s="176">
        <v>18.12</v>
      </c>
      <c r="Y45" s="176">
        <v>0</v>
      </c>
      <c r="Z45">
        <v>0</v>
      </c>
      <c r="AA45" s="176">
        <v>7.57</v>
      </c>
      <c r="AB45" s="176">
        <v>0</v>
      </c>
      <c r="AC45" s="176">
        <v>0</v>
      </c>
      <c r="AD45" s="176">
        <v>0</v>
      </c>
      <c r="AE45" s="176">
        <v>58.7</v>
      </c>
      <c r="AF45" s="176">
        <v>0</v>
      </c>
      <c r="AG45" s="176">
        <v>0</v>
      </c>
      <c r="AH45" s="176">
        <v>0</v>
      </c>
      <c r="AI45" s="176">
        <v>-1.35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32.909999999999997</v>
      </c>
      <c r="AQ45" s="176">
        <v>9.68</v>
      </c>
      <c r="AR45" s="176">
        <v>23.75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39.340000000000003</v>
      </c>
      <c r="L46" s="176">
        <v>19.66</v>
      </c>
      <c r="M46" s="176">
        <v>0</v>
      </c>
      <c r="N46" s="176">
        <v>15.1</v>
      </c>
      <c r="O46" s="176">
        <v>25.17</v>
      </c>
      <c r="P46" s="176">
        <v>34.229999999999997</v>
      </c>
      <c r="Q46" s="176">
        <v>1.94</v>
      </c>
      <c r="R46" s="176">
        <v>4.87</v>
      </c>
      <c r="S46" s="176">
        <v>3.49</v>
      </c>
      <c r="T46" s="176">
        <v>0</v>
      </c>
      <c r="U46" s="176">
        <v>231.17</v>
      </c>
      <c r="V46" s="176">
        <v>0</v>
      </c>
      <c r="W46" s="176">
        <v>5.6</v>
      </c>
      <c r="X46" s="176">
        <v>18.12</v>
      </c>
      <c r="Y46" s="176">
        <v>0</v>
      </c>
      <c r="Z46">
        <v>0</v>
      </c>
      <c r="AA46" s="176">
        <v>7.57</v>
      </c>
      <c r="AB46" s="176">
        <v>0</v>
      </c>
      <c r="AC46" s="176">
        <v>0</v>
      </c>
      <c r="AD46" s="176">
        <v>0</v>
      </c>
      <c r="AE46" s="176">
        <v>55.69</v>
      </c>
      <c r="AF46" s="176">
        <v>0</v>
      </c>
      <c r="AG46" s="176">
        <v>0</v>
      </c>
      <c r="AH46" s="176">
        <v>0</v>
      </c>
      <c r="AI46" s="176">
        <v>-1.35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32.909999999999997</v>
      </c>
      <c r="AQ46" s="176">
        <v>9.68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39.72</v>
      </c>
      <c r="L47" s="176">
        <v>19.78</v>
      </c>
      <c r="M47" s="176">
        <v>0</v>
      </c>
      <c r="N47" s="176">
        <v>15.1</v>
      </c>
      <c r="O47" s="176">
        <v>24.02</v>
      </c>
      <c r="P47" s="176">
        <v>34.229999999999997</v>
      </c>
      <c r="Q47" s="176">
        <v>1.94</v>
      </c>
      <c r="R47" s="176">
        <v>5.59</v>
      </c>
      <c r="S47" s="176">
        <v>3.53</v>
      </c>
      <c r="T47" s="176">
        <v>0</v>
      </c>
      <c r="U47" s="176">
        <v>231.17</v>
      </c>
      <c r="V47" s="176">
        <v>0</v>
      </c>
      <c r="W47" s="176">
        <v>5.61</v>
      </c>
      <c r="X47" s="176">
        <v>18.12</v>
      </c>
      <c r="Y47" s="176">
        <v>0</v>
      </c>
      <c r="Z47">
        <v>0</v>
      </c>
      <c r="AA47" s="176">
        <v>7.57</v>
      </c>
      <c r="AB47" s="176">
        <v>0</v>
      </c>
      <c r="AC47" s="176">
        <v>0</v>
      </c>
      <c r="AD47" s="176">
        <v>0</v>
      </c>
      <c r="AE47" s="176">
        <v>20.69</v>
      </c>
      <c r="AF47" s="176">
        <v>0</v>
      </c>
      <c r="AG47" s="176">
        <v>0</v>
      </c>
      <c r="AH47" s="176">
        <v>0</v>
      </c>
      <c r="AI47" s="176">
        <v>-1.35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29.7</v>
      </c>
      <c r="AQ47" s="176">
        <v>9.93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39.72</v>
      </c>
      <c r="L48" s="176">
        <v>19.78</v>
      </c>
      <c r="M48" s="176">
        <v>0</v>
      </c>
      <c r="N48" s="176">
        <v>15.1</v>
      </c>
      <c r="O48" s="176">
        <v>25.17</v>
      </c>
      <c r="P48" s="176">
        <v>34.229999999999997</v>
      </c>
      <c r="Q48" s="176">
        <v>1.94</v>
      </c>
      <c r="R48" s="176">
        <v>5.59</v>
      </c>
      <c r="S48" s="176">
        <v>3.53</v>
      </c>
      <c r="T48" s="176">
        <v>0</v>
      </c>
      <c r="U48" s="176">
        <v>231.17</v>
      </c>
      <c r="V48" s="176">
        <v>0</v>
      </c>
      <c r="W48" s="176">
        <v>5.61</v>
      </c>
      <c r="X48" s="176">
        <v>18.12</v>
      </c>
      <c r="Y48" s="176">
        <v>0</v>
      </c>
      <c r="Z48">
        <v>0</v>
      </c>
      <c r="AA48" s="176">
        <v>7.91</v>
      </c>
      <c r="AB48" s="176">
        <v>0</v>
      </c>
      <c r="AC48" s="176">
        <v>0</v>
      </c>
      <c r="AD48" s="176">
        <v>0</v>
      </c>
      <c r="AE48" s="176">
        <v>20.69</v>
      </c>
      <c r="AF48" s="176">
        <v>0</v>
      </c>
      <c r="AG48" s="176">
        <v>0</v>
      </c>
      <c r="AH48" s="176">
        <v>0</v>
      </c>
      <c r="AI48" s="176">
        <v>-1.35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29.7</v>
      </c>
      <c r="AQ48" s="176">
        <v>9.93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39.72</v>
      </c>
      <c r="L49" s="176">
        <v>19.78</v>
      </c>
      <c r="M49" s="176">
        <v>0</v>
      </c>
      <c r="N49" s="176">
        <v>15.1</v>
      </c>
      <c r="O49" s="176">
        <v>25.17</v>
      </c>
      <c r="P49" s="176">
        <v>34.229999999999997</v>
      </c>
      <c r="Q49" s="176">
        <v>1.94</v>
      </c>
      <c r="R49" s="176">
        <v>5.6</v>
      </c>
      <c r="S49" s="176">
        <v>3.53</v>
      </c>
      <c r="T49" s="176">
        <v>0</v>
      </c>
      <c r="U49" s="176">
        <v>231.17</v>
      </c>
      <c r="V49" s="176">
        <v>0</v>
      </c>
      <c r="W49" s="176">
        <v>5.61</v>
      </c>
      <c r="X49" s="176">
        <v>18.12</v>
      </c>
      <c r="Y49" s="176">
        <v>0</v>
      </c>
      <c r="Z49">
        <v>0</v>
      </c>
      <c r="AA49" s="176">
        <v>7.91</v>
      </c>
      <c r="AB49" s="176">
        <v>0</v>
      </c>
      <c r="AC49" s="176">
        <v>0</v>
      </c>
      <c r="AD49" s="176">
        <v>0</v>
      </c>
      <c r="AE49" s="176">
        <v>20.69</v>
      </c>
      <c r="AF49" s="176">
        <v>0</v>
      </c>
      <c r="AG49" s="176">
        <v>0</v>
      </c>
      <c r="AH49" s="176">
        <v>0</v>
      </c>
      <c r="AI49" s="176">
        <v>-1.35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32.909999999999997</v>
      </c>
      <c r="AQ49" s="176">
        <v>9.68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39.72</v>
      </c>
      <c r="L50" s="176">
        <v>19.78</v>
      </c>
      <c r="M50" s="176">
        <v>0</v>
      </c>
      <c r="N50" s="176">
        <v>15.1</v>
      </c>
      <c r="O50" s="176">
        <v>25.17</v>
      </c>
      <c r="P50" s="176">
        <v>34.229999999999997</v>
      </c>
      <c r="Q50" s="176">
        <v>1.94</v>
      </c>
      <c r="R50" s="176">
        <v>5.6</v>
      </c>
      <c r="S50" s="176">
        <v>3.53</v>
      </c>
      <c r="T50" s="176">
        <v>0</v>
      </c>
      <c r="U50" s="176">
        <v>231.17</v>
      </c>
      <c r="V50" s="176">
        <v>0</v>
      </c>
      <c r="W50" s="176">
        <v>5.61</v>
      </c>
      <c r="X50" s="176">
        <v>18.12</v>
      </c>
      <c r="Y50" s="176">
        <v>0</v>
      </c>
      <c r="Z50">
        <v>0</v>
      </c>
      <c r="AA50" s="176">
        <v>7.91</v>
      </c>
      <c r="AB50" s="176">
        <v>0</v>
      </c>
      <c r="AC50" s="176">
        <v>0</v>
      </c>
      <c r="AD50" s="176">
        <v>0</v>
      </c>
      <c r="AE50" s="176">
        <v>20.69</v>
      </c>
      <c r="AF50" s="176">
        <v>0</v>
      </c>
      <c r="AG50" s="176">
        <v>0</v>
      </c>
      <c r="AH50" s="176">
        <v>0</v>
      </c>
      <c r="AI50" s="176">
        <v>-1.35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32.909999999999997</v>
      </c>
      <c r="AQ50" s="176">
        <v>9.68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39.72</v>
      </c>
      <c r="L51" s="176">
        <v>19.78</v>
      </c>
      <c r="M51" s="176">
        <v>0</v>
      </c>
      <c r="N51" s="176">
        <v>15.1</v>
      </c>
      <c r="O51" s="176">
        <v>26</v>
      </c>
      <c r="P51" s="176">
        <v>34.229999999999997</v>
      </c>
      <c r="Q51" s="176">
        <v>1.94</v>
      </c>
      <c r="R51" s="176">
        <v>5.6</v>
      </c>
      <c r="S51" s="176">
        <v>3.53</v>
      </c>
      <c r="T51" s="176">
        <v>0</v>
      </c>
      <c r="U51" s="176">
        <v>231.17</v>
      </c>
      <c r="V51" s="176">
        <v>0</v>
      </c>
      <c r="W51" s="176">
        <v>4.87</v>
      </c>
      <c r="X51" s="176">
        <v>18.12</v>
      </c>
      <c r="Y51" s="176">
        <v>0</v>
      </c>
      <c r="Z51">
        <v>0</v>
      </c>
      <c r="AA51" s="176">
        <v>7.91</v>
      </c>
      <c r="AB51" s="176">
        <v>0</v>
      </c>
      <c r="AC51" s="176">
        <v>0</v>
      </c>
      <c r="AD51" s="176">
        <v>0</v>
      </c>
      <c r="AE51" s="176">
        <v>20.69</v>
      </c>
      <c r="AF51" s="176">
        <v>0</v>
      </c>
      <c r="AG51" s="176">
        <v>0</v>
      </c>
      <c r="AH51" s="176">
        <v>0</v>
      </c>
      <c r="AI51" s="176">
        <v>-1.35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32.909999999999997</v>
      </c>
      <c r="AQ51" s="176">
        <v>9.68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39.72</v>
      </c>
      <c r="L52" s="176">
        <v>19.78</v>
      </c>
      <c r="M52" s="176">
        <v>0</v>
      </c>
      <c r="N52" s="176">
        <v>15.1</v>
      </c>
      <c r="O52" s="176">
        <v>26</v>
      </c>
      <c r="P52" s="176">
        <v>34.229999999999997</v>
      </c>
      <c r="Q52" s="176">
        <v>1.94</v>
      </c>
      <c r="R52" s="176">
        <v>5.6</v>
      </c>
      <c r="S52" s="176">
        <v>3.53</v>
      </c>
      <c r="T52" s="176">
        <v>0</v>
      </c>
      <c r="U52" s="176">
        <v>231.17</v>
      </c>
      <c r="V52" s="176">
        <v>0</v>
      </c>
      <c r="W52" s="176">
        <v>4.87</v>
      </c>
      <c r="X52" s="176">
        <v>18.12</v>
      </c>
      <c r="Y52" s="176">
        <v>0</v>
      </c>
      <c r="Z52">
        <v>0</v>
      </c>
      <c r="AA52" s="176">
        <v>7.91</v>
      </c>
      <c r="AB52" s="176">
        <v>0</v>
      </c>
      <c r="AC52" s="176">
        <v>0</v>
      </c>
      <c r="AD52" s="176">
        <v>0</v>
      </c>
      <c r="AE52" s="176">
        <v>20.69</v>
      </c>
      <c r="AF52" s="176">
        <v>0</v>
      </c>
      <c r="AG52" s="176">
        <v>0</v>
      </c>
      <c r="AH52" s="176">
        <v>0</v>
      </c>
      <c r="AI52" s="176">
        <v>-1.35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32.909999999999997</v>
      </c>
      <c r="AQ52" s="176">
        <v>9.68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39.72</v>
      </c>
      <c r="L53" s="176">
        <v>19.78</v>
      </c>
      <c r="M53" s="176">
        <v>0</v>
      </c>
      <c r="N53" s="176">
        <v>29.04</v>
      </c>
      <c r="O53" s="176">
        <v>48.77</v>
      </c>
      <c r="P53" s="176">
        <v>66.83</v>
      </c>
      <c r="Q53" s="176">
        <v>1.94</v>
      </c>
      <c r="R53" s="176">
        <v>5.6</v>
      </c>
      <c r="S53" s="176">
        <v>3.53</v>
      </c>
      <c r="T53" s="176">
        <v>0</v>
      </c>
      <c r="U53" s="176">
        <v>231.17</v>
      </c>
      <c r="V53" s="176">
        <v>0</v>
      </c>
      <c r="W53" s="176">
        <v>4.87</v>
      </c>
      <c r="X53" s="176">
        <v>18.12</v>
      </c>
      <c r="Y53" s="176">
        <v>0</v>
      </c>
      <c r="Z53">
        <v>0</v>
      </c>
      <c r="AA53" s="176">
        <v>7.91</v>
      </c>
      <c r="AB53" s="176">
        <v>0</v>
      </c>
      <c r="AC53" s="176">
        <v>0</v>
      </c>
      <c r="AD53" s="176">
        <v>0</v>
      </c>
      <c r="AE53" s="176">
        <v>20.69</v>
      </c>
      <c r="AF53" s="176">
        <v>0</v>
      </c>
      <c r="AG53" s="176">
        <v>0</v>
      </c>
      <c r="AH53" s="176">
        <v>0</v>
      </c>
      <c r="AI53" s="176">
        <v>-1.35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32.909999999999997</v>
      </c>
      <c r="AQ53" s="176">
        <v>9.68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39.72</v>
      </c>
      <c r="L54" s="176">
        <v>19.78</v>
      </c>
      <c r="M54" s="176">
        <v>0</v>
      </c>
      <c r="N54" s="176">
        <v>29.04</v>
      </c>
      <c r="O54" s="176">
        <v>48.77</v>
      </c>
      <c r="P54" s="176">
        <v>66.83</v>
      </c>
      <c r="Q54" s="176">
        <v>1.94</v>
      </c>
      <c r="R54" s="176">
        <v>5.6</v>
      </c>
      <c r="S54" s="176">
        <v>3.53</v>
      </c>
      <c r="T54" s="176">
        <v>0</v>
      </c>
      <c r="U54" s="176">
        <v>231.17</v>
      </c>
      <c r="V54" s="176">
        <v>0</v>
      </c>
      <c r="W54" s="176">
        <v>4.87</v>
      </c>
      <c r="X54" s="176">
        <v>18.12</v>
      </c>
      <c r="Y54" s="176">
        <v>0</v>
      </c>
      <c r="Z54">
        <v>0</v>
      </c>
      <c r="AA54" s="176">
        <v>7.91</v>
      </c>
      <c r="AB54" s="176">
        <v>0</v>
      </c>
      <c r="AC54" s="176">
        <v>0</v>
      </c>
      <c r="AD54" s="176">
        <v>0</v>
      </c>
      <c r="AE54" s="176">
        <v>20.69</v>
      </c>
      <c r="AF54" s="176">
        <v>0</v>
      </c>
      <c r="AG54" s="176">
        <v>0</v>
      </c>
      <c r="AH54" s="176">
        <v>0</v>
      </c>
      <c r="AI54" s="176">
        <v>-1.35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32.909999999999997</v>
      </c>
      <c r="AQ54" s="176">
        <v>9.68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39.72</v>
      </c>
      <c r="L55" s="176">
        <v>19.71</v>
      </c>
      <c r="M55" s="176">
        <v>0</v>
      </c>
      <c r="N55" s="176">
        <v>29.04</v>
      </c>
      <c r="O55" s="176">
        <v>48.77</v>
      </c>
      <c r="P55" s="176">
        <v>66.83</v>
      </c>
      <c r="Q55" s="176">
        <v>1.94</v>
      </c>
      <c r="R55" s="176">
        <v>5.6</v>
      </c>
      <c r="S55" s="176">
        <v>3.53</v>
      </c>
      <c r="T55" s="176">
        <v>0</v>
      </c>
      <c r="U55" s="176">
        <v>231.17</v>
      </c>
      <c r="V55" s="176">
        <v>0</v>
      </c>
      <c r="W55" s="176">
        <v>4.87</v>
      </c>
      <c r="X55" s="176">
        <v>18.12</v>
      </c>
      <c r="Y55" s="176">
        <v>0</v>
      </c>
      <c r="Z55">
        <v>0</v>
      </c>
      <c r="AA55" s="176">
        <v>7.91</v>
      </c>
      <c r="AB55" s="176">
        <v>0</v>
      </c>
      <c r="AC55" s="176">
        <v>0</v>
      </c>
      <c r="AD55" s="176">
        <v>0</v>
      </c>
      <c r="AE55" s="176">
        <v>20.69</v>
      </c>
      <c r="AF55" s="176">
        <v>0</v>
      </c>
      <c r="AG55" s="176">
        <v>0</v>
      </c>
      <c r="AH55" s="176">
        <v>0</v>
      </c>
      <c r="AI55" s="176">
        <v>-1.35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32.909999999999997</v>
      </c>
      <c r="AQ55" s="176">
        <v>9.68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39.72</v>
      </c>
      <c r="L56" s="176">
        <v>19.71</v>
      </c>
      <c r="M56" s="176">
        <v>0</v>
      </c>
      <c r="N56" s="176">
        <v>29.04</v>
      </c>
      <c r="O56" s="176">
        <v>48.77</v>
      </c>
      <c r="P56" s="176">
        <v>66.83</v>
      </c>
      <c r="Q56" s="176">
        <v>1.94</v>
      </c>
      <c r="R56" s="176">
        <v>5.6</v>
      </c>
      <c r="S56" s="176">
        <v>3.53</v>
      </c>
      <c r="T56" s="176">
        <v>0</v>
      </c>
      <c r="U56" s="176">
        <v>231.17</v>
      </c>
      <c r="V56" s="176">
        <v>0</v>
      </c>
      <c r="W56" s="176">
        <v>4.87</v>
      </c>
      <c r="X56" s="176">
        <v>18.12</v>
      </c>
      <c r="Y56" s="176">
        <v>0</v>
      </c>
      <c r="Z56">
        <v>0</v>
      </c>
      <c r="AA56" s="176">
        <v>7.91</v>
      </c>
      <c r="AB56" s="176">
        <v>0</v>
      </c>
      <c r="AC56" s="176">
        <v>0</v>
      </c>
      <c r="AD56" s="176">
        <v>0</v>
      </c>
      <c r="AE56" s="176">
        <v>20.69</v>
      </c>
      <c r="AF56" s="176">
        <v>0</v>
      </c>
      <c r="AG56" s="176">
        <v>0</v>
      </c>
      <c r="AH56" s="176">
        <v>0</v>
      </c>
      <c r="AI56" s="176">
        <v>-1.35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32.909999999999997</v>
      </c>
      <c r="AQ56" s="176">
        <v>9.68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39.72</v>
      </c>
      <c r="L57" s="176">
        <v>19.78</v>
      </c>
      <c r="M57" s="176">
        <v>0</v>
      </c>
      <c r="N57" s="176">
        <v>29.04</v>
      </c>
      <c r="O57" s="176">
        <v>48.77</v>
      </c>
      <c r="P57" s="176">
        <v>66.83</v>
      </c>
      <c r="Q57" s="176">
        <v>1.94</v>
      </c>
      <c r="R57" s="176">
        <v>4.87</v>
      </c>
      <c r="S57" s="176">
        <v>3.53</v>
      </c>
      <c r="T57" s="176">
        <v>0</v>
      </c>
      <c r="U57" s="176">
        <v>231.17</v>
      </c>
      <c r="V57" s="176">
        <v>0</v>
      </c>
      <c r="W57" s="176">
        <v>4.87</v>
      </c>
      <c r="X57" s="176">
        <v>18.12</v>
      </c>
      <c r="Y57" s="176">
        <v>0</v>
      </c>
      <c r="Z57">
        <v>0</v>
      </c>
      <c r="AA57" s="176">
        <v>7.91</v>
      </c>
      <c r="AB57" s="176">
        <v>0</v>
      </c>
      <c r="AC57" s="176">
        <v>0</v>
      </c>
      <c r="AD57" s="176">
        <v>0</v>
      </c>
      <c r="AE57" s="176">
        <v>20.69</v>
      </c>
      <c r="AF57" s="176">
        <v>0</v>
      </c>
      <c r="AG57" s="176">
        <v>0</v>
      </c>
      <c r="AH57" s="176">
        <v>0</v>
      </c>
      <c r="AI57" s="176">
        <v>-1.35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32.909999999999997</v>
      </c>
      <c r="AQ57" s="176">
        <v>9.68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39.729999999999997</v>
      </c>
      <c r="L58" s="176">
        <v>19.36</v>
      </c>
      <c r="M58" s="176">
        <v>0</v>
      </c>
      <c r="N58" s="176">
        <v>29.04</v>
      </c>
      <c r="O58" s="176">
        <v>48.77</v>
      </c>
      <c r="P58" s="176">
        <v>66.83</v>
      </c>
      <c r="Q58" s="176">
        <v>1.94</v>
      </c>
      <c r="R58" s="176">
        <v>4.87</v>
      </c>
      <c r="S58" s="176">
        <v>3.53</v>
      </c>
      <c r="T58" s="176">
        <v>0</v>
      </c>
      <c r="U58" s="176">
        <v>231.17</v>
      </c>
      <c r="V58" s="176">
        <v>0</v>
      </c>
      <c r="W58" s="176">
        <v>4.87</v>
      </c>
      <c r="X58" s="176">
        <v>18.12</v>
      </c>
      <c r="Y58" s="176">
        <v>0</v>
      </c>
      <c r="Z58">
        <v>0</v>
      </c>
      <c r="AA58" s="176">
        <v>7.91</v>
      </c>
      <c r="AB58" s="176">
        <v>0</v>
      </c>
      <c r="AC58" s="176">
        <v>0</v>
      </c>
      <c r="AD58" s="176">
        <v>0</v>
      </c>
      <c r="AE58" s="176">
        <v>24.75</v>
      </c>
      <c r="AF58" s="176">
        <v>0</v>
      </c>
      <c r="AG58" s="176">
        <v>0</v>
      </c>
      <c r="AH58" s="176">
        <v>0</v>
      </c>
      <c r="AI58" s="176">
        <v>-1.35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32.909999999999997</v>
      </c>
      <c r="AQ58" s="176">
        <v>9.68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39.72</v>
      </c>
      <c r="L59" s="176">
        <v>19.36</v>
      </c>
      <c r="M59" s="176">
        <v>0</v>
      </c>
      <c r="N59" s="176">
        <v>29.04</v>
      </c>
      <c r="O59" s="176">
        <v>48.77</v>
      </c>
      <c r="P59" s="176">
        <v>66.83</v>
      </c>
      <c r="Q59" s="176">
        <v>1.94</v>
      </c>
      <c r="R59" s="176">
        <v>4.87</v>
      </c>
      <c r="S59" s="176">
        <v>3.53</v>
      </c>
      <c r="T59" s="176">
        <v>0</v>
      </c>
      <c r="U59" s="176">
        <v>231.17</v>
      </c>
      <c r="V59" s="176">
        <v>0</v>
      </c>
      <c r="W59" s="176">
        <v>4.87</v>
      </c>
      <c r="X59" s="176">
        <v>18.12</v>
      </c>
      <c r="Y59" s="176">
        <v>0</v>
      </c>
      <c r="Z59">
        <v>0</v>
      </c>
      <c r="AA59" s="176">
        <v>7.25</v>
      </c>
      <c r="AB59" s="176">
        <v>0</v>
      </c>
      <c r="AC59" s="176">
        <v>0</v>
      </c>
      <c r="AD59" s="176">
        <v>0</v>
      </c>
      <c r="AE59" s="176">
        <v>24.75</v>
      </c>
      <c r="AF59" s="176">
        <v>0</v>
      </c>
      <c r="AG59" s="176">
        <v>0</v>
      </c>
      <c r="AH59" s="176">
        <v>0</v>
      </c>
      <c r="AI59" s="176">
        <v>-1.35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32.909999999999997</v>
      </c>
      <c r="AQ59" s="176">
        <v>9.68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39.729999999999997</v>
      </c>
      <c r="L60" s="176">
        <v>19.36</v>
      </c>
      <c r="M60" s="176">
        <v>0</v>
      </c>
      <c r="N60" s="176">
        <v>29.04</v>
      </c>
      <c r="O60" s="176">
        <v>48.77</v>
      </c>
      <c r="P60" s="176">
        <v>66.83</v>
      </c>
      <c r="Q60" s="176">
        <v>1.94</v>
      </c>
      <c r="R60" s="176">
        <v>4.87</v>
      </c>
      <c r="S60" s="176">
        <v>3.53</v>
      </c>
      <c r="T60" s="176">
        <v>0</v>
      </c>
      <c r="U60" s="176">
        <v>231.17</v>
      </c>
      <c r="V60" s="176">
        <v>0</v>
      </c>
      <c r="W60" s="176">
        <v>4.87</v>
      </c>
      <c r="X60" s="176">
        <v>18.12</v>
      </c>
      <c r="Y60" s="176">
        <v>0</v>
      </c>
      <c r="Z60">
        <v>0</v>
      </c>
      <c r="AA60" s="176">
        <v>7.25</v>
      </c>
      <c r="AB60" s="176">
        <v>0</v>
      </c>
      <c r="AC60" s="176">
        <v>0</v>
      </c>
      <c r="AD60" s="176">
        <v>0</v>
      </c>
      <c r="AE60" s="176">
        <v>24.75</v>
      </c>
      <c r="AF60" s="176">
        <v>0</v>
      </c>
      <c r="AG60" s="176">
        <v>0</v>
      </c>
      <c r="AH60" s="176">
        <v>0</v>
      </c>
      <c r="AI60" s="176">
        <v>-1.35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32.909999999999997</v>
      </c>
      <c r="AQ60" s="176">
        <v>9.68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39.72</v>
      </c>
      <c r="L61" s="176">
        <v>19.36</v>
      </c>
      <c r="M61" s="176">
        <v>0</v>
      </c>
      <c r="N61" s="176">
        <v>29.04</v>
      </c>
      <c r="O61" s="176">
        <v>48.77</v>
      </c>
      <c r="P61" s="176">
        <v>66.83</v>
      </c>
      <c r="Q61" s="176">
        <v>1.94</v>
      </c>
      <c r="R61" s="176">
        <v>4.87</v>
      </c>
      <c r="S61" s="176">
        <v>3.53</v>
      </c>
      <c r="T61" s="176">
        <v>0</v>
      </c>
      <c r="U61" s="176">
        <v>231.17</v>
      </c>
      <c r="V61" s="176">
        <v>0</v>
      </c>
      <c r="W61" s="176">
        <v>4.87</v>
      </c>
      <c r="X61" s="176">
        <v>18.12</v>
      </c>
      <c r="Y61" s="176">
        <v>0</v>
      </c>
      <c r="Z61">
        <v>0</v>
      </c>
      <c r="AA61" s="176">
        <v>7.25</v>
      </c>
      <c r="AB61" s="176">
        <v>0</v>
      </c>
      <c r="AC61" s="176">
        <v>0</v>
      </c>
      <c r="AD61" s="176">
        <v>0</v>
      </c>
      <c r="AE61" s="176">
        <v>24.03</v>
      </c>
      <c r="AF61" s="176">
        <v>0</v>
      </c>
      <c r="AG61" s="176">
        <v>0</v>
      </c>
      <c r="AH61" s="176">
        <v>0</v>
      </c>
      <c r="AI61" s="176">
        <v>-1.35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32.909999999999997</v>
      </c>
      <c r="AQ61" s="176">
        <v>9.68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39.729999999999997</v>
      </c>
      <c r="L62" s="176">
        <v>19.36</v>
      </c>
      <c r="M62" s="176">
        <v>0</v>
      </c>
      <c r="N62" s="176">
        <v>29.04</v>
      </c>
      <c r="O62" s="176">
        <v>48.77</v>
      </c>
      <c r="P62" s="176">
        <v>66.83</v>
      </c>
      <c r="Q62" s="176">
        <v>1.94</v>
      </c>
      <c r="R62" s="176">
        <v>4.87</v>
      </c>
      <c r="S62" s="176">
        <v>3.53</v>
      </c>
      <c r="T62" s="176">
        <v>0</v>
      </c>
      <c r="U62" s="176">
        <v>231.17</v>
      </c>
      <c r="V62" s="176">
        <v>0</v>
      </c>
      <c r="W62" s="176">
        <v>4.87</v>
      </c>
      <c r="X62" s="176">
        <v>18.12</v>
      </c>
      <c r="Y62" s="176">
        <v>0</v>
      </c>
      <c r="Z62">
        <v>0</v>
      </c>
      <c r="AA62" s="176">
        <v>7.25</v>
      </c>
      <c r="AB62" s="176">
        <v>0</v>
      </c>
      <c r="AC62" s="176">
        <v>0</v>
      </c>
      <c r="AD62" s="176">
        <v>0</v>
      </c>
      <c r="AE62" s="176">
        <v>24.03</v>
      </c>
      <c r="AF62" s="176">
        <v>0</v>
      </c>
      <c r="AG62" s="176">
        <v>0</v>
      </c>
      <c r="AH62" s="176">
        <v>0</v>
      </c>
      <c r="AI62" s="176">
        <v>-1.35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32.909999999999997</v>
      </c>
      <c r="AQ62" s="176">
        <v>9.68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39.72</v>
      </c>
      <c r="L63" s="176">
        <v>19.36</v>
      </c>
      <c r="M63" s="176">
        <v>0</v>
      </c>
      <c r="N63" s="176">
        <v>29.04</v>
      </c>
      <c r="O63" s="176">
        <v>48.77</v>
      </c>
      <c r="P63" s="176">
        <v>66.83</v>
      </c>
      <c r="Q63" s="176">
        <v>1.94</v>
      </c>
      <c r="R63" s="176">
        <v>4.87</v>
      </c>
      <c r="S63" s="176">
        <v>3.53</v>
      </c>
      <c r="T63" s="176">
        <v>0</v>
      </c>
      <c r="U63" s="176">
        <v>231.17</v>
      </c>
      <c r="V63" s="176">
        <v>0</v>
      </c>
      <c r="W63" s="176">
        <v>4.87</v>
      </c>
      <c r="X63" s="176">
        <v>18.12</v>
      </c>
      <c r="Y63" s="176">
        <v>0</v>
      </c>
      <c r="Z63">
        <v>0</v>
      </c>
      <c r="AA63" s="176">
        <v>7.25</v>
      </c>
      <c r="AB63" s="176">
        <v>0</v>
      </c>
      <c r="AC63" s="176">
        <v>0</v>
      </c>
      <c r="AD63" s="176">
        <v>0</v>
      </c>
      <c r="AE63" s="176">
        <v>24.03</v>
      </c>
      <c r="AF63" s="176">
        <v>0</v>
      </c>
      <c r="AG63" s="176">
        <v>0</v>
      </c>
      <c r="AH63" s="176">
        <v>0</v>
      </c>
      <c r="AI63" s="176">
        <v>-1.35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32.909999999999997</v>
      </c>
      <c r="AQ63" s="176">
        <v>9.68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39.729999999999997</v>
      </c>
      <c r="L64" s="176">
        <v>19.36</v>
      </c>
      <c r="M64" s="176">
        <v>0</v>
      </c>
      <c r="N64" s="176">
        <v>29.04</v>
      </c>
      <c r="O64" s="176">
        <v>48.77</v>
      </c>
      <c r="P64" s="176">
        <v>66.83</v>
      </c>
      <c r="Q64" s="176">
        <v>1.94</v>
      </c>
      <c r="R64" s="176">
        <v>4.87</v>
      </c>
      <c r="S64" s="176">
        <v>3.53</v>
      </c>
      <c r="T64" s="176">
        <v>0</v>
      </c>
      <c r="U64" s="176">
        <v>231.17</v>
      </c>
      <c r="V64" s="176">
        <v>0</v>
      </c>
      <c r="W64" s="176">
        <v>4.87</v>
      </c>
      <c r="X64" s="176">
        <v>18.12</v>
      </c>
      <c r="Y64" s="176">
        <v>0</v>
      </c>
      <c r="Z64">
        <v>0</v>
      </c>
      <c r="AA64" s="176">
        <v>7.25</v>
      </c>
      <c r="AB64" s="176">
        <v>0</v>
      </c>
      <c r="AC64" s="176">
        <v>0</v>
      </c>
      <c r="AD64" s="176">
        <v>0</v>
      </c>
      <c r="AE64" s="176">
        <v>24.03</v>
      </c>
      <c r="AF64" s="176">
        <v>0</v>
      </c>
      <c r="AG64" s="176">
        <v>0</v>
      </c>
      <c r="AH64" s="176">
        <v>0</v>
      </c>
      <c r="AI64" s="176">
        <v>-1.35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32.909999999999997</v>
      </c>
      <c r="AQ64" s="176">
        <v>9.68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39.72</v>
      </c>
      <c r="L65" s="176">
        <v>19.36</v>
      </c>
      <c r="M65" s="176">
        <v>0</v>
      </c>
      <c r="N65" s="176">
        <v>29.04</v>
      </c>
      <c r="O65" s="176">
        <v>48.77</v>
      </c>
      <c r="P65" s="176">
        <v>66.83</v>
      </c>
      <c r="Q65" s="176">
        <v>1.94</v>
      </c>
      <c r="R65" s="176">
        <v>4.87</v>
      </c>
      <c r="S65" s="176">
        <v>3.53</v>
      </c>
      <c r="T65" s="176">
        <v>0</v>
      </c>
      <c r="U65" s="176">
        <v>231.17</v>
      </c>
      <c r="V65" s="176">
        <v>0</v>
      </c>
      <c r="W65" s="176">
        <v>4.87</v>
      </c>
      <c r="X65" s="176">
        <v>18.12</v>
      </c>
      <c r="Y65" s="176">
        <v>0</v>
      </c>
      <c r="Z65">
        <v>0</v>
      </c>
      <c r="AA65" s="176">
        <v>7.25</v>
      </c>
      <c r="AB65" s="176">
        <v>0</v>
      </c>
      <c r="AC65" s="176">
        <v>0</v>
      </c>
      <c r="AD65" s="176">
        <v>0</v>
      </c>
      <c r="AE65" s="176">
        <v>24.03</v>
      </c>
      <c r="AF65" s="176">
        <v>0</v>
      </c>
      <c r="AG65" s="176">
        <v>0</v>
      </c>
      <c r="AH65" s="176">
        <v>0</v>
      </c>
      <c r="AI65" s="176">
        <v>-1.35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32.909999999999997</v>
      </c>
      <c r="AQ65" s="176">
        <v>9.68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39.729999999999997</v>
      </c>
      <c r="L66" s="176">
        <v>19.36</v>
      </c>
      <c r="M66" s="176">
        <v>0</v>
      </c>
      <c r="N66" s="176">
        <v>29.04</v>
      </c>
      <c r="O66" s="176">
        <v>48.77</v>
      </c>
      <c r="P66" s="176">
        <v>66.83</v>
      </c>
      <c r="Q66" s="176">
        <v>1.94</v>
      </c>
      <c r="R66" s="176">
        <v>4.87</v>
      </c>
      <c r="S66" s="176">
        <v>3.53</v>
      </c>
      <c r="T66" s="176">
        <v>0</v>
      </c>
      <c r="U66" s="176">
        <v>231.17</v>
      </c>
      <c r="V66" s="176">
        <v>0</v>
      </c>
      <c r="W66" s="176">
        <v>4.87</v>
      </c>
      <c r="X66" s="176">
        <v>18.12</v>
      </c>
      <c r="Y66" s="176">
        <v>0</v>
      </c>
      <c r="Z66">
        <v>0</v>
      </c>
      <c r="AA66" s="176">
        <v>7.25</v>
      </c>
      <c r="AB66" s="176">
        <v>0</v>
      </c>
      <c r="AC66" s="176">
        <v>0</v>
      </c>
      <c r="AD66" s="176">
        <v>0</v>
      </c>
      <c r="AE66" s="176">
        <v>24.03</v>
      </c>
      <c r="AF66" s="176">
        <v>0</v>
      </c>
      <c r="AG66" s="176">
        <v>0</v>
      </c>
      <c r="AH66" s="176">
        <v>0</v>
      </c>
      <c r="AI66" s="176">
        <v>-1.35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32.909999999999997</v>
      </c>
      <c r="AQ66" s="176">
        <v>9.68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39.82</v>
      </c>
      <c r="L67" s="176">
        <v>19.36</v>
      </c>
      <c r="M67" s="176">
        <v>0</v>
      </c>
      <c r="N67" s="176">
        <v>29.04</v>
      </c>
      <c r="O67" s="176">
        <v>48.77</v>
      </c>
      <c r="P67" s="176">
        <v>66.83</v>
      </c>
      <c r="Q67" s="176">
        <v>1.94</v>
      </c>
      <c r="R67" s="176">
        <v>4.87</v>
      </c>
      <c r="S67" s="176">
        <v>3.53</v>
      </c>
      <c r="T67" s="176">
        <v>0</v>
      </c>
      <c r="U67" s="176">
        <v>231.17</v>
      </c>
      <c r="V67" s="176">
        <v>0</v>
      </c>
      <c r="W67" s="176">
        <v>4.87</v>
      </c>
      <c r="X67" s="176">
        <v>18.239999999999998</v>
      </c>
      <c r="Y67" s="176">
        <v>0</v>
      </c>
      <c r="Z67">
        <v>0</v>
      </c>
      <c r="AA67" s="176">
        <v>7.25</v>
      </c>
      <c r="AB67" s="176">
        <v>0</v>
      </c>
      <c r="AC67" s="176">
        <v>0</v>
      </c>
      <c r="AD67" s="176">
        <v>0</v>
      </c>
      <c r="AE67" s="176">
        <v>24.03</v>
      </c>
      <c r="AF67" s="176">
        <v>0</v>
      </c>
      <c r="AG67" s="176">
        <v>0</v>
      </c>
      <c r="AH67" s="176">
        <v>0</v>
      </c>
      <c r="AI67" s="176">
        <v>-1.35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33.090000000000003</v>
      </c>
      <c r="AQ67" s="176">
        <v>9.68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39.96</v>
      </c>
      <c r="L68" s="176">
        <v>19.36</v>
      </c>
      <c r="M68" s="176">
        <v>0</v>
      </c>
      <c r="N68" s="176">
        <v>29.04</v>
      </c>
      <c r="O68" s="176">
        <v>48.77</v>
      </c>
      <c r="P68" s="176">
        <v>66.83</v>
      </c>
      <c r="Q68" s="176">
        <v>1.94</v>
      </c>
      <c r="R68" s="176">
        <v>4.87</v>
      </c>
      <c r="S68" s="176">
        <v>3.53</v>
      </c>
      <c r="T68" s="176">
        <v>0</v>
      </c>
      <c r="U68" s="176">
        <v>231.17</v>
      </c>
      <c r="V68" s="176">
        <v>0</v>
      </c>
      <c r="W68" s="176">
        <v>4.87</v>
      </c>
      <c r="X68" s="176">
        <v>18.239999999999998</v>
      </c>
      <c r="Y68" s="176">
        <v>0</v>
      </c>
      <c r="Z68">
        <v>0</v>
      </c>
      <c r="AA68" s="176">
        <v>7.25</v>
      </c>
      <c r="AB68" s="176">
        <v>0</v>
      </c>
      <c r="AC68" s="176">
        <v>0</v>
      </c>
      <c r="AD68" s="176">
        <v>0</v>
      </c>
      <c r="AE68" s="176">
        <v>43.03</v>
      </c>
      <c r="AF68" s="176">
        <v>0</v>
      </c>
      <c r="AG68" s="176">
        <v>0</v>
      </c>
      <c r="AH68" s="176">
        <v>0</v>
      </c>
      <c r="AI68" s="176">
        <v>-1.35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33.090000000000003</v>
      </c>
      <c r="AQ68" s="176">
        <v>9.68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39.5</v>
      </c>
      <c r="L69" s="176">
        <v>19.36</v>
      </c>
      <c r="M69" s="176">
        <v>0</v>
      </c>
      <c r="N69" s="176">
        <v>29.04</v>
      </c>
      <c r="O69" s="176">
        <v>48.77</v>
      </c>
      <c r="P69" s="176">
        <v>66.83</v>
      </c>
      <c r="Q69" s="176">
        <v>1.94</v>
      </c>
      <c r="R69" s="176">
        <v>4.87</v>
      </c>
      <c r="S69" s="176">
        <v>3.52</v>
      </c>
      <c r="T69" s="176">
        <v>0</v>
      </c>
      <c r="U69" s="176">
        <v>231.17</v>
      </c>
      <c r="V69" s="176">
        <v>0</v>
      </c>
      <c r="W69" s="176">
        <v>4.87</v>
      </c>
      <c r="X69" s="176">
        <v>18.239999999999998</v>
      </c>
      <c r="Y69" s="176">
        <v>0</v>
      </c>
      <c r="Z69">
        <v>0</v>
      </c>
      <c r="AA69" s="176">
        <v>7.25</v>
      </c>
      <c r="AB69" s="176">
        <v>0</v>
      </c>
      <c r="AC69" s="176">
        <v>0</v>
      </c>
      <c r="AD69" s="176">
        <v>0</v>
      </c>
      <c r="AE69" s="176">
        <v>24.03</v>
      </c>
      <c r="AF69" s="176">
        <v>0</v>
      </c>
      <c r="AG69" s="176">
        <v>0</v>
      </c>
      <c r="AH69" s="176">
        <v>0</v>
      </c>
      <c r="AI69" s="176">
        <v>-1.35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33.130000000000003</v>
      </c>
      <c r="AQ69" s="176">
        <v>9.68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39.5</v>
      </c>
      <c r="L70" s="176">
        <v>19.36</v>
      </c>
      <c r="M70" s="176">
        <v>0</v>
      </c>
      <c r="N70" s="176">
        <v>29.04</v>
      </c>
      <c r="O70" s="176">
        <v>48.77</v>
      </c>
      <c r="P70" s="176">
        <v>66.83</v>
      </c>
      <c r="Q70" s="176">
        <v>1.94</v>
      </c>
      <c r="R70" s="176">
        <v>4.87</v>
      </c>
      <c r="S70" s="176">
        <v>3.52</v>
      </c>
      <c r="T70" s="176">
        <v>0</v>
      </c>
      <c r="U70" s="176">
        <v>231.17</v>
      </c>
      <c r="V70" s="176">
        <v>0</v>
      </c>
      <c r="W70" s="176">
        <v>4.87</v>
      </c>
      <c r="X70" s="176">
        <v>18.239999999999998</v>
      </c>
      <c r="Y70" s="176">
        <v>0</v>
      </c>
      <c r="Z70">
        <v>0</v>
      </c>
      <c r="AA70" s="176">
        <v>7.25</v>
      </c>
      <c r="AB70" s="176">
        <v>0</v>
      </c>
      <c r="AC70" s="176">
        <v>0</v>
      </c>
      <c r="AD70" s="176">
        <v>0</v>
      </c>
      <c r="AE70" s="176">
        <v>24.03</v>
      </c>
      <c r="AF70" s="176">
        <v>0</v>
      </c>
      <c r="AG70" s="176">
        <v>0</v>
      </c>
      <c r="AH70" s="176">
        <v>0</v>
      </c>
      <c r="AI70" s="176">
        <v>-1.35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33.130000000000003</v>
      </c>
      <c r="AQ70" s="176">
        <v>9.68</v>
      </c>
      <c r="AR70" s="176">
        <v>26.3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39.5</v>
      </c>
      <c r="L71" s="176">
        <v>19.36</v>
      </c>
      <c r="M71" s="176">
        <v>0</v>
      </c>
      <c r="N71" s="176">
        <v>29.04</v>
      </c>
      <c r="O71" s="176">
        <v>48.77</v>
      </c>
      <c r="P71" s="176">
        <v>66.83</v>
      </c>
      <c r="Q71" s="176">
        <v>1.94</v>
      </c>
      <c r="R71" s="176">
        <v>4.87</v>
      </c>
      <c r="S71" s="176">
        <v>3.52</v>
      </c>
      <c r="T71" s="176">
        <v>0</v>
      </c>
      <c r="U71" s="176">
        <v>231.17</v>
      </c>
      <c r="V71" s="176">
        <v>0</v>
      </c>
      <c r="W71" s="176">
        <v>4.87</v>
      </c>
      <c r="X71" s="176">
        <v>18.239999999999998</v>
      </c>
      <c r="Y71" s="176">
        <v>0</v>
      </c>
      <c r="Z71">
        <v>0</v>
      </c>
      <c r="AA71" s="176">
        <v>7</v>
      </c>
      <c r="AB71" s="176">
        <v>0</v>
      </c>
      <c r="AC71" s="176">
        <v>0</v>
      </c>
      <c r="AD71" s="176">
        <v>0</v>
      </c>
      <c r="AE71" s="176">
        <v>24.03</v>
      </c>
      <c r="AF71" s="176">
        <v>0</v>
      </c>
      <c r="AG71" s="176">
        <v>0</v>
      </c>
      <c r="AH71" s="176">
        <v>0</v>
      </c>
      <c r="AI71" s="176">
        <v>-1.35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33.130000000000003</v>
      </c>
      <c r="AQ71" s="176">
        <v>9.68</v>
      </c>
      <c r="AR71" s="176">
        <v>24.46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39.5</v>
      </c>
      <c r="L72" s="176">
        <v>19.36</v>
      </c>
      <c r="M72" s="176">
        <v>0</v>
      </c>
      <c r="N72" s="176">
        <v>29.04</v>
      </c>
      <c r="O72" s="176">
        <v>48.77</v>
      </c>
      <c r="P72" s="176">
        <v>66.83</v>
      </c>
      <c r="Q72" s="176">
        <v>1.94</v>
      </c>
      <c r="R72" s="176">
        <v>4.87</v>
      </c>
      <c r="S72" s="176">
        <v>3.52</v>
      </c>
      <c r="T72" s="176">
        <v>0</v>
      </c>
      <c r="U72" s="176">
        <v>231.17</v>
      </c>
      <c r="V72" s="176">
        <v>0</v>
      </c>
      <c r="W72" s="176">
        <v>4.87</v>
      </c>
      <c r="X72" s="176">
        <v>18.239999999999998</v>
      </c>
      <c r="Y72" s="176">
        <v>0</v>
      </c>
      <c r="Z72">
        <v>0</v>
      </c>
      <c r="AA72" s="176">
        <v>7</v>
      </c>
      <c r="AB72" s="176">
        <v>0</v>
      </c>
      <c r="AC72" s="176">
        <v>0</v>
      </c>
      <c r="AD72" s="176">
        <v>0</v>
      </c>
      <c r="AE72" s="176">
        <v>24.03</v>
      </c>
      <c r="AF72" s="176">
        <v>0</v>
      </c>
      <c r="AG72" s="176">
        <v>0</v>
      </c>
      <c r="AH72" s="176">
        <v>0</v>
      </c>
      <c r="AI72" s="176">
        <v>-1.35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33.130000000000003</v>
      </c>
      <c r="AQ72" s="176">
        <v>9.68</v>
      </c>
      <c r="AR72" s="176">
        <v>21.01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39.5</v>
      </c>
      <c r="L73" s="176">
        <v>19.36</v>
      </c>
      <c r="M73" s="176">
        <v>0</v>
      </c>
      <c r="N73" s="176">
        <v>29.04</v>
      </c>
      <c r="O73" s="176">
        <v>48.77</v>
      </c>
      <c r="P73" s="176">
        <v>66.83</v>
      </c>
      <c r="Q73" s="176">
        <v>1.94</v>
      </c>
      <c r="R73" s="176">
        <v>4.87</v>
      </c>
      <c r="S73" s="176">
        <v>3.52</v>
      </c>
      <c r="T73" s="176">
        <v>0</v>
      </c>
      <c r="U73" s="176">
        <v>231.17</v>
      </c>
      <c r="V73" s="176">
        <v>0</v>
      </c>
      <c r="W73" s="176">
        <v>5.03</v>
      </c>
      <c r="X73" s="176">
        <v>18.13</v>
      </c>
      <c r="Y73" s="176">
        <v>0</v>
      </c>
      <c r="Z73">
        <v>0</v>
      </c>
      <c r="AA73" s="176">
        <v>7</v>
      </c>
      <c r="AB73" s="176">
        <v>0</v>
      </c>
      <c r="AC73" s="176">
        <v>0</v>
      </c>
      <c r="AD73" s="176">
        <v>0</v>
      </c>
      <c r="AE73" s="176">
        <v>24.03</v>
      </c>
      <c r="AF73" s="176">
        <v>0</v>
      </c>
      <c r="AG73" s="176">
        <v>0</v>
      </c>
      <c r="AH73" s="176">
        <v>0</v>
      </c>
      <c r="AI73" s="176">
        <v>-1.35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34.229999999999997</v>
      </c>
      <c r="AQ73" s="176">
        <v>9.68</v>
      </c>
      <c r="AR73" s="176">
        <v>12.29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39.5</v>
      </c>
      <c r="L74" s="176">
        <v>19.36</v>
      </c>
      <c r="M74" s="176">
        <v>0</v>
      </c>
      <c r="N74" s="176">
        <v>29.04</v>
      </c>
      <c r="O74" s="176">
        <v>48.77</v>
      </c>
      <c r="P74" s="176">
        <v>66.83</v>
      </c>
      <c r="Q74" s="176">
        <v>1.94</v>
      </c>
      <c r="R74" s="176">
        <v>4.87</v>
      </c>
      <c r="S74" s="176">
        <v>3.52</v>
      </c>
      <c r="T74" s="176">
        <v>0</v>
      </c>
      <c r="U74" s="176">
        <v>231.17</v>
      </c>
      <c r="V74" s="176">
        <v>0</v>
      </c>
      <c r="W74" s="176">
        <v>5.03</v>
      </c>
      <c r="X74" s="176">
        <v>18.12</v>
      </c>
      <c r="Y74" s="176">
        <v>0</v>
      </c>
      <c r="Z74">
        <v>0</v>
      </c>
      <c r="AA74" s="176">
        <v>6.89</v>
      </c>
      <c r="AB74" s="176">
        <v>0</v>
      </c>
      <c r="AC74" s="176">
        <v>0</v>
      </c>
      <c r="AD74" s="176">
        <v>0</v>
      </c>
      <c r="AE74" s="176">
        <v>24.03</v>
      </c>
      <c r="AF74" s="176">
        <v>0</v>
      </c>
      <c r="AG74" s="176">
        <v>0</v>
      </c>
      <c r="AH74" s="176">
        <v>0</v>
      </c>
      <c r="AI74" s="176">
        <v>-1.35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34.229999999999997</v>
      </c>
      <c r="AQ74" s="176">
        <v>9.68</v>
      </c>
      <c r="AR74" s="176">
        <v>6.7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39.5</v>
      </c>
      <c r="L75" s="176">
        <v>19.47</v>
      </c>
      <c r="M75" s="176">
        <v>0</v>
      </c>
      <c r="N75" s="176">
        <v>29.04</v>
      </c>
      <c r="O75" s="176">
        <v>48.77</v>
      </c>
      <c r="P75" s="176">
        <v>66.83</v>
      </c>
      <c r="Q75" s="176">
        <v>1.94</v>
      </c>
      <c r="R75" s="176">
        <v>4.87</v>
      </c>
      <c r="S75" s="176">
        <v>3.52</v>
      </c>
      <c r="T75" s="176">
        <v>0</v>
      </c>
      <c r="U75" s="176">
        <v>231.17</v>
      </c>
      <c r="V75" s="176">
        <v>0</v>
      </c>
      <c r="W75" s="176">
        <v>5.03</v>
      </c>
      <c r="X75" s="176">
        <v>18.12</v>
      </c>
      <c r="Y75" s="176">
        <v>0</v>
      </c>
      <c r="Z75">
        <v>0</v>
      </c>
      <c r="AA75" s="176">
        <v>6.89</v>
      </c>
      <c r="AB75" s="176">
        <v>0</v>
      </c>
      <c r="AC75" s="176">
        <v>0</v>
      </c>
      <c r="AD75" s="176">
        <v>0</v>
      </c>
      <c r="AE75" s="176">
        <v>24.03</v>
      </c>
      <c r="AF75" s="176">
        <v>0</v>
      </c>
      <c r="AG75" s="176">
        <v>0</v>
      </c>
      <c r="AH75" s="176">
        <v>0</v>
      </c>
      <c r="AI75" s="176">
        <v>-1.35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34.229999999999997</v>
      </c>
      <c r="AQ75" s="176">
        <v>9.68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39.5</v>
      </c>
      <c r="L76" s="176">
        <v>19.36</v>
      </c>
      <c r="M76" s="176">
        <v>0</v>
      </c>
      <c r="N76" s="176">
        <v>29.04</v>
      </c>
      <c r="O76" s="176">
        <v>48.77</v>
      </c>
      <c r="P76" s="176">
        <v>66.83</v>
      </c>
      <c r="Q76" s="176">
        <v>1.94</v>
      </c>
      <c r="R76" s="176">
        <v>4.87</v>
      </c>
      <c r="S76" s="176">
        <v>3.52</v>
      </c>
      <c r="T76" s="176">
        <v>0</v>
      </c>
      <c r="U76" s="176">
        <v>231.17</v>
      </c>
      <c r="V76" s="176">
        <v>0</v>
      </c>
      <c r="W76" s="176">
        <v>5.03</v>
      </c>
      <c r="X76" s="176">
        <v>18.12</v>
      </c>
      <c r="Y76" s="176">
        <v>0</v>
      </c>
      <c r="Z76">
        <v>0</v>
      </c>
      <c r="AA76" s="176">
        <v>6.89</v>
      </c>
      <c r="AB76" s="176">
        <v>0</v>
      </c>
      <c r="AC76" s="176">
        <v>0</v>
      </c>
      <c r="AD76" s="176">
        <v>0</v>
      </c>
      <c r="AE76" s="176">
        <v>24.03</v>
      </c>
      <c r="AF76" s="176">
        <v>0</v>
      </c>
      <c r="AG76" s="176">
        <v>0</v>
      </c>
      <c r="AH76" s="176">
        <v>0</v>
      </c>
      <c r="AI76" s="176">
        <v>-1.35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34.229999999999997</v>
      </c>
      <c r="AQ76" s="176">
        <v>9.68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39.5</v>
      </c>
      <c r="L77" s="176">
        <v>19.36</v>
      </c>
      <c r="M77" s="176">
        <v>0</v>
      </c>
      <c r="N77" s="176">
        <v>29.04</v>
      </c>
      <c r="O77" s="176">
        <v>48.77</v>
      </c>
      <c r="P77" s="176">
        <v>66.83</v>
      </c>
      <c r="Q77" s="176">
        <v>1.94</v>
      </c>
      <c r="R77" s="176">
        <v>4.87</v>
      </c>
      <c r="S77" s="176">
        <v>3.53</v>
      </c>
      <c r="T77" s="176">
        <v>0</v>
      </c>
      <c r="U77" s="176">
        <v>231.17</v>
      </c>
      <c r="V77" s="176">
        <v>0</v>
      </c>
      <c r="W77" s="176">
        <v>4.87</v>
      </c>
      <c r="X77" s="176">
        <v>36.270000000000003</v>
      </c>
      <c r="Y77" s="176">
        <v>0</v>
      </c>
      <c r="Z77">
        <v>0</v>
      </c>
      <c r="AA77" s="176">
        <v>6.89</v>
      </c>
      <c r="AB77" s="176">
        <v>0</v>
      </c>
      <c r="AC77" s="176">
        <v>0</v>
      </c>
      <c r="AD77" s="176">
        <v>0</v>
      </c>
      <c r="AE77" s="176">
        <v>24.03</v>
      </c>
      <c r="AF77" s="176">
        <v>0</v>
      </c>
      <c r="AG77" s="176">
        <v>0</v>
      </c>
      <c r="AH77" s="176">
        <v>0</v>
      </c>
      <c r="AI77" s="176">
        <v>-1.35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34.229999999999997</v>
      </c>
      <c r="AQ77" s="176">
        <v>9.68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39.5</v>
      </c>
      <c r="L78" s="176">
        <v>19.36</v>
      </c>
      <c r="M78" s="176">
        <v>0</v>
      </c>
      <c r="N78" s="176">
        <v>29.04</v>
      </c>
      <c r="O78" s="176">
        <v>48.77</v>
      </c>
      <c r="P78" s="176">
        <v>66.83</v>
      </c>
      <c r="Q78" s="176">
        <v>1.94</v>
      </c>
      <c r="R78" s="176">
        <v>4.87</v>
      </c>
      <c r="S78" s="176">
        <v>3.53</v>
      </c>
      <c r="T78" s="176">
        <v>0</v>
      </c>
      <c r="U78" s="176">
        <v>231.17</v>
      </c>
      <c r="V78" s="176">
        <v>0</v>
      </c>
      <c r="W78" s="176">
        <v>4.87</v>
      </c>
      <c r="X78" s="176">
        <v>36.270000000000003</v>
      </c>
      <c r="Y78" s="176">
        <v>0</v>
      </c>
      <c r="Z78">
        <v>0</v>
      </c>
      <c r="AA78" s="176">
        <v>6.89</v>
      </c>
      <c r="AB78" s="176">
        <v>0</v>
      </c>
      <c r="AC78" s="176">
        <v>0</v>
      </c>
      <c r="AD78" s="176">
        <v>0</v>
      </c>
      <c r="AE78" s="176">
        <v>24.03</v>
      </c>
      <c r="AF78" s="176">
        <v>0</v>
      </c>
      <c r="AG78" s="176">
        <v>0</v>
      </c>
      <c r="AH78" s="176">
        <v>0</v>
      </c>
      <c r="AI78" s="176">
        <v>-1.35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34.229999999999997</v>
      </c>
      <c r="AQ78" s="176">
        <v>9.68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39.5</v>
      </c>
      <c r="L79" s="176">
        <v>19.36</v>
      </c>
      <c r="M79" s="176">
        <v>0</v>
      </c>
      <c r="N79" s="176">
        <v>29.04</v>
      </c>
      <c r="O79" s="176">
        <v>48.77</v>
      </c>
      <c r="P79" s="176">
        <v>66.83</v>
      </c>
      <c r="Q79" s="176">
        <v>1.94</v>
      </c>
      <c r="R79" s="176">
        <v>4.87</v>
      </c>
      <c r="S79" s="176">
        <v>3.53</v>
      </c>
      <c r="T79" s="176">
        <v>0</v>
      </c>
      <c r="U79" s="176">
        <v>231.17</v>
      </c>
      <c r="V79" s="176">
        <v>0</v>
      </c>
      <c r="W79" s="176">
        <v>4.87</v>
      </c>
      <c r="X79" s="176">
        <v>17.43</v>
      </c>
      <c r="Y79" s="176">
        <v>0</v>
      </c>
      <c r="Z79">
        <v>0</v>
      </c>
      <c r="AA79" s="176">
        <v>6.89</v>
      </c>
      <c r="AB79" s="176">
        <v>0</v>
      </c>
      <c r="AC79" s="176">
        <v>0</v>
      </c>
      <c r="AD79" s="176">
        <v>0</v>
      </c>
      <c r="AE79" s="176">
        <v>24.03</v>
      </c>
      <c r="AF79" s="176">
        <v>0</v>
      </c>
      <c r="AG79" s="176">
        <v>0</v>
      </c>
      <c r="AH79" s="176">
        <v>0</v>
      </c>
      <c r="AI79" s="176">
        <v>-1.35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34.72</v>
      </c>
      <c r="AQ79" s="176">
        <v>9.68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39.5</v>
      </c>
      <c r="L80" s="176">
        <v>19.36</v>
      </c>
      <c r="M80" s="176">
        <v>0</v>
      </c>
      <c r="N80" s="176">
        <v>29.04</v>
      </c>
      <c r="O80" s="176">
        <v>48.77</v>
      </c>
      <c r="P80" s="176">
        <v>66.83</v>
      </c>
      <c r="Q80" s="176">
        <v>1.94</v>
      </c>
      <c r="R80" s="176">
        <v>4.87</v>
      </c>
      <c r="S80" s="176">
        <v>3.53</v>
      </c>
      <c r="T80" s="176">
        <v>0</v>
      </c>
      <c r="U80" s="176">
        <v>231.17</v>
      </c>
      <c r="V80" s="176">
        <v>0</v>
      </c>
      <c r="W80" s="176">
        <v>4.87</v>
      </c>
      <c r="X80" s="176">
        <v>17.43</v>
      </c>
      <c r="Y80" s="176">
        <v>0</v>
      </c>
      <c r="Z80">
        <v>0</v>
      </c>
      <c r="AA80" s="176">
        <v>6.89</v>
      </c>
      <c r="AB80" s="176">
        <v>0</v>
      </c>
      <c r="AC80" s="176">
        <v>0</v>
      </c>
      <c r="AD80" s="176">
        <v>0</v>
      </c>
      <c r="AE80" s="176">
        <v>24.03</v>
      </c>
      <c r="AF80" s="176">
        <v>0</v>
      </c>
      <c r="AG80" s="176">
        <v>0</v>
      </c>
      <c r="AH80" s="176">
        <v>0</v>
      </c>
      <c r="AI80" s="176">
        <v>-1.35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34.72</v>
      </c>
      <c r="AQ80" s="176">
        <v>9.68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39.130000000000003</v>
      </c>
      <c r="L81" s="176">
        <v>19.36</v>
      </c>
      <c r="M81" s="176">
        <v>0</v>
      </c>
      <c r="N81" s="176">
        <v>29.04</v>
      </c>
      <c r="O81" s="176">
        <v>48.77</v>
      </c>
      <c r="P81" s="176">
        <v>66.83</v>
      </c>
      <c r="Q81" s="176">
        <v>1.94</v>
      </c>
      <c r="R81" s="176">
        <v>4.87</v>
      </c>
      <c r="S81" s="176">
        <v>3.29</v>
      </c>
      <c r="T81" s="176">
        <v>0</v>
      </c>
      <c r="U81" s="176">
        <v>231.17</v>
      </c>
      <c r="V81" s="176">
        <v>0</v>
      </c>
      <c r="W81" s="176">
        <v>4.87</v>
      </c>
      <c r="X81" s="176">
        <v>17.43</v>
      </c>
      <c r="Y81" s="176">
        <v>0</v>
      </c>
      <c r="Z81">
        <v>0</v>
      </c>
      <c r="AA81" s="176">
        <v>6.89</v>
      </c>
      <c r="AB81" s="176">
        <v>0</v>
      </c>
      <c r="AC81" s="176">
        <v>0</v>
      </c>
      <c r="AD81" s="176">
        <v>0</v>
      </c>
      <c r="AE81" s="176">
        <v>24.03</v>
      </c>
      <c r="AF81" s="176">
        <v>0</v>
      </c>
      <c r="AG81" s="176">
        <v>0</v>
      </c>
      <c r="AH81" s="176">
        <v>0</v>
      </c>
      <c r="AI81" s="176">
        <v>-1.35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34.450000000000003</v>
      </c>
      <c r="AQ81" s="176">
        <v>9.68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39.130000000000003</v>
      </c>
      <c r="L82" s="176">
        <v>19.36</v>
      </c>
      <c r="M82" s="176">
        <v>0</v>
      </c>
      <c r="N82" s="176">
        <v>29.04</v>
      </c>
      <c r="O82" s="176">
        <v>48.77</v>
      </c>
      <c r="P82" s="176">
        <v>66.83</v>
      </c>
      <c r="Q82" s="176">
        <v>1.94</v>
      </c>
      <c r="R82" s="176">
        <v>4.87</v>
      </c>
      <c r="S82" s="176">
        <v>3.29</v>
      </c>
      <c r="T82" s="176">
        <v>0</v>
      </c>
      <c r="U82" s="176">
        <v>231.17</v>
      </c>
      <c r="V82" s="176">
        <v>0</v>
      </c>
      <c r="W82" s="176">
        <v>4.87</v>
      </c>
      <c r="X82" s="176">
        <v>17.43</v>
      </c>
      <c r="Y82" s="176">
        <v>0</v>
      </c>
      <c r="Z82">
        <v>0</v>
      </c>
      <c r="AA82" s="176">
        <v>6.89</v>
      </c>
      <c r="AB82" s="176">
        <v>0</v>
      </c>
      <c r="AC82" s="176">
        <v>0</v>
      </c>
      <c r="AD82" s="176">
        <v>0</v>
      </c>
      <c r="AE82" s="176">
        <v>24.03</v>
      </c>
      <c r="AF82" s="176">
        <v>0</v>
      </c>
      <c r="AG82" s="176">
        <v>0</v>
      </c>
      <c r="AH82" s="176">
        <v>0</v>
      </c>
      <c r="AI82" s="176">
        <v>-1.35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34.450000000000003</v>
      </c>
      <c r="AQ82" s="176">
        <v>9.68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39.049999999999997</v>
      </c>
      <c r="L83" s="176">
        <v>19.36</v>
      </c>
      <c r="M83" s="176">
        <v>0</v>
      </c>
      <c r="N83" s="176">
        <v>29.04</v>
      </c>
      <c r="O83" s="176">
        <v>48.77</v>
      </c>
      <c r="P83" s="176">
        <v>66.83</v>
      </c>
      <c r="Q83" s="176">
        <v>1.94</v>
      </c>
      <c r="R83" s="176">
        <v>10.42</v>
      </c>
      <c r="S83" s="176">
        <v>2.96</v>
      </c>
      <c r="T83" s="176">
        <v>0</v>
      </c>
      <c r="U83" s="176">
        <v>236.98</v>
      </c>
      <c r="V83" s="176">
        <v>5.09</v>
      </c>
      <c r="W83" s="176">
        <v>4.84</v>
      </c>
      <c r="X83" s="176">
        <v>17.43</v>
      </c>
      <c r="Y83" s="176">
        <v>0</v>
      </c>
      <c r="Z83">
        <v>0</v>
      </c>
      <c r="AA83" s="176">
        <v>6.89</v>
      </c>
      <c r="AB83" s="176">
        <v>0</v>
      </c>
      <c r="AC83" s="176">
        <v>0</v>
      </c>
      <c r="AD83" s="176">
        <v>0</v>
      </c>
      <c r="AE83" s="176">
        <v>24.03</v>
      </c>
      <c r="AF83" s="176">
        <v>0</v>
      </c>
      <c r="AG83" s="176">
        <v>0</v>
      </c>
      <c r="AH83" s="176">
        <v>0</v>
      </c>
      <c r="AI83" s="176">
        <v>-1.35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34.450000000000003</v>
      </c>
      <c r="AQ83" s="176">
        <v>9.68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39</v>
      </c>
      <c r="L84" s="176">
        <v>19.36</v>
      </c>
      <c r="M84" s="176">
        <v>0</v>
      </c>
      <c r="N84" s="176">
        <v>29.04</v>
      </c>
      <c r="O84" s="176">
        <v>48.77</v>
      </c>
      <c r="P84" s="176">
        <v>66.83</v>
      </c>
      <c r="Q84" s="176">
        <v>1.94</v>
      </c>
      <c r="R84" s="176">
        <v>10.42</v>
      </c>
      <c r="S84" s="176">
        <v>2.96</v>
      </c>
      <c r="T84" s="176">
        <v>0</v>
      </c>
      <c r="U84" s="176">
        <v>239.54</v>
      </c>
      <c r="V84" s="176">
        <v>5.09</v>
      </c>
      <c r="W84" s="176">
        <v>4.84</v>
      </c>
      <c r="X84" s="176">
        <v>17.43</v>
      </c>
      <c r="Y84" s="176">
        <v>0</v>
      </c>
      <c r="Z84">
        <v>0</v>
      </c>
      <c r="AA84" s="176">
        <v>7</v>
      </c>
      <c r="AB84" s="176">
        <v>0</v>
      </c>
      <c r="AC84" s="176">
        <v>0</v>
      </c>
      <c r="AD84" s="176">
        <v>0</v>
      </c>
      <c r="AE84" s="176">
        <v>24.03</v>
      </c>
      <c r="AF84" s="176">
        <v>0</v>
      </c>
      <c r="AG84" s="176">
        <v>0</v>
      </c>
      <c r="AH84" s="176">
        <v>0</v>
      </c>
      <c r="AI84" s="176">
        <v>-1.35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34.450000000000003</v>
      </c>
      <c r="AQ84" s="176">
        <v>9.68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38.94</v>
      </c>
      <c r="L85" s="176">
        <v>19.36</v>
      </c>
      <c r="M85" s="176">
        <v>0</v>
      </c>
      <c r="N85" s="176">
        <v>29.04</v>
      </c>
      <c r="O85" s="176">
        <v>48.77</v>
      </c>
      <c r="P85" s="176">
        <v>66.83</v>
      </c>
      <c r="Q85" s="176">
        <v>1.94</v>
      </c>
      <c r="R85" s="176">
        <v>10.42</v>
      </c>
      <c r="S85" s="176">
        <v>3.04</v>
      </c>
      <c r="T85" s="176">
        <v>0</v>
      </c>
      <c r="U85" s="176">
        <v>246.19</v>
      </c>
      <c r="V85" s="176">
        <v>5.09</v>
      </c>
      <c r="W85" s="176">
        <v>4.84</v>
      </c>
      <c r="X85" s="176">
        <v>17.43</v>
      </c>
      <c r="Y85" s="176">
        <v>0</v>
      </c>
      <c r="Z85">
        <v>0</v>
      </c>
      <c r="AA85" s="176">
        <v>7</v>
      </c>
      <c r="AB85" s="176">
        <v>0</v>
      </c>
      <c r="AC85" s="176">
        <v>0</v>
      </c>
      <c r="AD85" s="176">
        <v>0</v>
      </c>
      <c r="AE85" s="176">
        <v>24.03</v>
      </c>
      <c r="AF85" s="176">
        <v>0</v>
      </c>
      <c r="AG85" s="176">
        <v>0</v>
      </c>
      <c r="AH85" s="176">
        <v>0</v>
      </c>
      <c r="AI85" s="176">
        <v>-1.35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32.75</v>
      </c>
      <c r="AQ85" s="176">
        <v>9.68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38.94</v>
      </c>
      <c r="L86" s="176">
        <v>19.36</v>
      </c>
      <c r="M86" s="176">
        <v>0</v>
      </c>
      <c r="N86" s="176">
        <v>29.04</v>
      </c>
      <c r="O86" s="176">
        <v>48.77</v>
      </c>
      <c r="P86" s="176">
        <v>66.83</v>
      </c>
      <c r="Q86" s="176">
        <v>1.94</v>
      </c>
      <c r="R86" s="176">
        <v>10.42</v>
      </c>
      <c r="S86" s="176">
        <v>3.04</v>
      </c>
      <c r="T86" s="176">
        <v>0</v>
      </c>
      <c r="U86" s="176">
        <v>252.17</v>
      </c>
      <c r="V86" s="176">
        <v>5.09</v>
      </c>
      <c r="W86" s="176">
        <v>4.84</v>
      </c>
      <c r="X86" s="176">
        <v>17.43</v>
      </c>
      <c r="Y86" s="176">
        <v>0</v>
      </c>
      <c r="Z86">
        <v>0</v>
      </c>
      <c r="AA86" s="176">
        <v>7</v>
      </c>
      <c r="AB86" s="176">
        <v>0</v>
      </c>
      <c r="AC86" s="176">
        <v>0</v>
      </c>
      <c r="AD86" s="176">
        <v>0</v>
      </c>
      <c r="AE86" s="176">
        <v>24.03</v>
      </c>
      <c r="AF86" s="176">
        <v>0</v>
      </c>
      <c r="AG86" s="176">
        <v>0</v>
      </c>
      <c r="AH86" s="176">
        <v>0</v>
      </c>
      <c r="AI86" s="176">
        <v>-1.35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34.85</v>
      </c>
      <c r="AQ86" s="176">
        <v>9.68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38.72</v>
      </c>
      <c r="L87" s="176">
        <v>19.36</v>
      </c>
      <c r="M87" s="176">
        <v>0</v>
      </c>
      <c r="N87" s="176">
        <v>29.04</v>
      </c>
      <c r="O87" s="176">
        <v>48.77</v>
      </c>
      <c r="P87" s="176">
        <v>66.83</v>
      </c>
      <c r="Q87" s="176">
        <v>1.94</v>
      </c>
      <c r="R87" s="176">
        <v>10.42</v>
      </c>
      <c r="S87" s="176">
        <v>3.04</v>
      </c>
      <c r="T87" s="176">
        <v>0</v>
      </c>
      <c r="U87" s="176">
        <v>256.57</v>
      </c>
      <c r="V87" s="176">
        <v>5.09</v>
      </c>
      <c r="W87" s="176">
        <v>9.74</v>
      </c>
      <c r="X87" s="176">
        <v>36.270000000000003</v>
      </c>
      <c r="Y87" s="176">
        <v>0</v>
      </c>
      <c r="Z87">
        <v>0</v>
      </c>
      <c r="AA87" s="176">
        <v>7</v>
      </c>
      <c r="AB87" s="176">
        <v>0</v>
      </c>
      <c r="AC87" s="176">
        <v>0</v>
      </c>
      <c r="AD87" s="176">
        <v>0</v>
      </c>
      <c r="AE87" s="176">
        <v>24.03</v>
      </c>
      <c r="AF87" s="176">
        <v>0</v>
      </c>
      <c r="AG87" s="176">
        <v>0</v>
      </c>
      <c r="AH87" s="176">
        <v>0</v>
      </c>
      <c r="AI87" s="176">
        <v>-1.35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68.42</v>
      </c>
      <c r="AQ87" s="176">
        <v>19.96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38.72</v>
      </c>
      <c r="L88" s="176">
        <v>19.36</v>
      </c>
      <c r="M88" s="176">
        <v>0</v>
      </c>
      <c r="N88" s="176">
        <v>29.04</v>
      </c>
      <c r="O88" s="176">
        <v>48.77</v>
      </c>
      <c r="P88" s="176">
        <v>66.83</v>
      </c>
      <c r="Q88" s="176">
        <v>1.94</v>
      </c>
      <c r="R88" s="176">
        <v>10.42</v>
      </c>
      <c r="S88" s="176">
        <v>3.04</v>
      </c>
      <c r="T88" s="176">
        <v>0</v>
      </c>
      <c r="U88" s="176">
        <v>260.95</v>
      </c>
      <c r="V88" s="176">
        <v>5.09</v>
      </c>
      <c r="W88" s="176">
        <v>10.3</v>
      </c>
      <c r="X88" s="176">
        <v>36.270000000000003</v>
      </c>
      <c r="Y88" s="176">
        <v>0</v>
      </c>
      <c r="Z88">
        <v>0</v>
      </c>
      <c r="AA88" s="176">
        <v>7.25</v>
      </c>
      <c r="AB88" s="176">
        <v>0</v>
      </c>
      <c r="AC88" s="176">
        <v>0</v>
      </c>
      <c r="AD88" s="176">
        <v>0</v>
      </c>
      <c r="AE88" s="176">
        <v>24.03</v>
      </c>
      <c r="AF88" s="176">
        <v>0</v>
      </c>
      <c r="AG88" s="176">
        <v>0</v>
      </c>
      <c r="AH88" s="176">
        <v>0</v>
      </c>
      <c r="AI88" s="176">
        <v>-1.35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68.42</v>
      </c>
      <c r="AQ88" s="176">
        <v>19.96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38.72</v>
      </c>
      <c r="L89" s="176">
        <v>19.36</v>
      </c>
      <c r="M89" s="176">
        <v>0</v>
      </c>
      <c r="N89" s="176">
        <v>29.04</v>
      </c>
      <c r="O89" s="176">
        <v>48.77</v>
      </c>
      <c r="P89" s="176">
        <v>66.83</v>
      </c>
      <c r="Q89" s="176">
        <v>1.94</v>
      </c>
      <c r="R89" s="176">
        <v>10.42</v>
      </c>
      <c r="S89" s="176">
        <v>2.96</v>
      </c>
      <c r="T89" s="176">
        <v>0</v>
      </c>
      <c r="U89" s="176">
        <v>265.36</v>
      </c>
      <c r="V89" s="176">
        <v>5.09</v>
      </c>
      <c r="W89" s="176">
        <v>9.25</v>
      </c>
      <c r="X89" s="176">
        <v>36.270000000000003</v>
      </c>
      <c r="Y89" s="176">
        <v>0</v>
      </c>
      <c r="Z89">
        <v>0</v>
      </c>
      <c r="AA89" s="176">
        <v>7.25</v>
      </c>
      <c r="AB89" s="176">
        <v>0</v>
      </c>
      <c r="AC89" s="176">
        <v>0</v>
      </c>
      <c r="AD89" s="176">
        <v>0</v>
      </c>
      <c r="AE89" s="176">
        <v>24.03</v>
      </c>
      <c r="AF89" s="176">
        <v>0</v>
      </c>
      <c r="AG89" s="176">
        <v>0</v>
      </c>
      <c r="AH89" s="176">
        <v>0</v>
      </c>
      <c r="AI89" s="176">
        <v>-1.35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68.42</v>
      </c>
      <c r="AQ89" s="176">
        <v>19.96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38.72</v>
      </c>
      <c r="L90" s="176">
        <v>19.36</v>
      </c>
      <c r="M90" s="176">
        <v>0</v>
      </c>
      <c r="N90" s="176">
        <v>29.04</v>
      </c>
      <c r="O90" s="176">
        <v>48.77</v>
      </c>
      <c r="P90" s="176">
        <v>66.83</v>
      </c>
      <c r="Q90" s="176">
        <v>1.94</v>
      </c>
      <c r="R90" s="176">
        <v>10.42</v>
      </c>
      <c r="S90" s="176">
        <v>3.04</v>
      </c>
      <c r="T90" s="176">
        <v>0</v>
      </c>
      <c r="U90" s="176">
        <v>269.76</v>
      </c>
      <c r="V90" s="176">
        <v>5.09</v>
      </c>
      <c r="W90" s="176">
        <v>9.25</v>
      </c>
      <c r="X90" s="176">
        <v>36.270000000000003</v>
      </c>
      <c r="Y90" s="176">
        <v>0</v>
      </c>
      <c r="Z90">
        <v>0</v>
      </c>
      <c r="AA90" s="176">
        <v>7.25</v>
      </c>
      <c r="AB90" s="176">
        <v>0</v>
      </c>
      <c r="AC90" s="176">
        <v>0</v>
      </c>
      <c r="AD90" s="176">
        <v>0</v>
      </c>
      <c r="AE90" s="176">
        <v>24.03</v>
      </c>
      <c r="AF90" s="176">
        <v>0</v>
      </c>
      <c r="AG90" s="176">
        <v>0</v>
      </c>
      <c r="AH90" s="176">
        <v>0</v>
      </c>
      <c r="AI90" s="176">
        <v>-1.35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68.42</v>
      </c>
      <c r="AQ90" s="176">
        <v>19.96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38.72</v>
      </c>
      <c r="L91" s="176">
        <v>19.36</v>
      </c>
      <c r="M91" s="176">
        <v>0</v>
      </c>
      <c r="N91" s="176">
        <v>29.04</v>
      </c>
      <c r="O91" s="176">
        <v>48.77</v>
      </c>
      <c r="P91" s="176">
        <v>66.83</v>
      </c>
      <c r="Q91" s="176">
        <v>1.94</v>
      </c>
      <c r="R91" s="176">
        <v>10.42</v>
      </c>
      <c r="S91" s="176">
        <v>2.9</v>
      </c>
      <c r="T91" s="176">
        <v>0</v>
      </c>
      <c r="U91" s="176">
        <v>274.16000000000003</v>
      </c>
      <c r="V91" s="176">
        <v>5.09</v>
      </c>
      <c r="W91" s="176">
        <v>8.36</v>
      </c>
      <c r="X91" s="176">
        <v>36.270000000000003</v>
      </c>
      <c r="Y91" s="176">
        <v>0</v>
      </c>
      <c r="Z91">
        <v>0</v>
      </c>
      <c r="AA91" s="176">
        <v>7.25</v>
      </c>
      <c r="AB91" s="176">
        <v>0</v>
      </c>
      <c r="AC91" s="176">
        <v>0</v>
      </c>
      <c r="AD91" s="176">
        <v>0</v>
      </c>
      <c r="AE91" s="176">
        <v>24.03</v>
      </c>
      <c r="AF91" s="176">
        <v>0</v>
      </c>
      <c r="AG91" s="176">
        <v>0</v>
      </c>
      <c r="AH91" s="176">
        <v>0</v>
      </c>
      <c r="AI91" s="176">
        <v>-1.35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68.42</v>
      </c>
      <c r="AQ91" s="176">
        <v>19.96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38.72</v>
      </c>
      <c r="L92" s="176">
        <v>63.14</v>
      </c>
      <c r="M92" s="176">
        <v>0</v>
      </c>
      <c r="N92" s="176">
        <v>29.04</v>
      </c>
      <c r="O92" s="176">
        <v>48.77</v>
      </c>
      <c r="P92" s="176">
        <v>66.83</v>
      </c>
      <c r="Q92" s="176">
        <v>1.94</v>
      </c>
      <c r="R92" s="176">
        <v>10.42</v>
      </c>
      <c r="S92" s="176">
        <v>2.9</v>
      </c>
      <c r="T92" s="176">
        <v>0</v>
      </c>
      <c r="U92" s="176">
        <v>278.56</v>
      </c>
      <c r="V92" s="176">
        <v>5.09</v>
      </c>
      <c r="W92" s="176">
        <v>8.36</v>
      </c>
      <c r="X92" s="176">
        <v>36.270000000000003</v>
      </c>
      <c r="Y92" s="176">
        <v>0</v>
      </c>
      <c r="Z92">
        <v>0</v>
      </c>
      <c r="AA92" s="176">
        <v>7.25</v>
      </c>
      <c r="AB92" s="176">
        <v>0</v>
      </c>
      <c r="AC92" s="176">
        <v>0</v>
      </c>
      <c r="AD92" s="176">
        <v>0</v>
      </c>
      <c r="AE92" s="176">
        <v>24.03</v>
      </c>
      <c r="AF92" s="176">
        <v>0</v>
      </c>
      <c r="AG92" s="176">
        <v>0</v>
      </c>
      <c r="AH92" s="176">
        <v>0</v>
      </c>
      <c r="AI92" s="176">
        <v>-1.35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68.42</v>
      </c>
      <c r="AQ92" s="176">
        <v>19.96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38.72</v>
      </c>
      <c r="L93" s="176">
        <v>63.14</v>
      </c>
      <c r="M93" s="176">
        <v>0</v>
      </c>
      <c r="N93" s="176">
        <v>29.04</v>
      </c>
      <c r="O93" s="176">
        <v>48.77</v>
      </c>
      <c r="P93" s="176">
        <v>66.83</v>
      </c>
      <c r="Q93" s="176">
        <v>1.94</v>
      </c>
      <c r="R93" s="176">
        <v>10.42</v>
      </c>
      <c r="S93" s="176">
        <v>2.9</v>
      </c>
      <c r="T93" s="176">
        <v>0</v>
      </c>
      <c r="U93" s="176">
        <v>284.77999999999997</v>
      </c>
      <c r="V93" s="176">
        <v>5.09</v>
      </c>
      <c r="W93" s="176">
        <v>8.41</v>
      </c>
      <c r="X93" s="176">
        <v>36.270000000000003</v>
      </c>
      <c r="Y93" s="176">
        <v>0</v>
      </c>
      <c r="Z93">
        <v>0</v>
      </c>
      <c r="AA93" s="176">
        <v>7.25</v>
      </c>
      <c r="AB93" s="176">
        <v>0</v>
      </c>
      <c r="AC93" s="176">
        <v>0</v>
      </c>
      <c r="AD93" s="176">
        <v>0</v>
      </c>
      <c r="AE93" s="176">
        <v>24.03</v>
      </c>
      <c r="AF93" s="176">
        <v>0</v>
      </c>
      <c r="AG93" s="176">
        <v>0</v>
      </c>
      <c r="AH93" s="176">
        <v>0</v>
      </c>
      <c r="AI93" s="176">
        <v>-1.35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68.42</v>
      </c>
      <c r="AQ93" s="176">
        <v>19.96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38.72</v>
      </c>
      <c r="L94" s="176">
        <v>63.14</v>
      </c>
      <c r="M94" s="176">
        <v>0</v>
      </c>
      <c r="N94" s="176">
        <v>29.04</v>
      </c>
      <c r="O94" s="176">
        <v>48.77</v>
      </c>
      <c r="P94" s="176">
        <v>66.83</v>
      </c>
      <c r="Q94" s="176">
        <v>1.94</v>
      </c>
      <c r="R94" s="176">
        <v>10.42</v>
      </c>
      <c r="S94" s="176">
        <v>2.9</v>
      </c>
      <c r="T94" s="176">
        <v>0</v>
      </c>
      <c r="U94" s="176">
        <v>286.16000000000003</v>
      </c>
      <c r="V94" s="176">
        <v>5.09</v>
      </c>
      <c r="W94" s="176">
        <v>8.41</v>
      </c>
      <c r="X94" s="176">
        <v>36.270000000000003</v>
      </c>
      <c r="Y94" s="176">
        <v>0</v>
      </c>
      <c r="Z94">
        <v>0</v>
      </c>
      <c r="AA94" s="176">
        <v>7.25</v>
      </c>
      <c r="AB94" s="176">
        <v>0</v>
      </c>
      <c r="AC94" s="176">
        <v>0</v>
      </c>
      <c r="AD94" s="176">
        <v>0</v>
      </c>
      <c r="AE94" s="176">
        <v>24.03</v>
      </c>
      <c r="AF94" s="176">
        <v>0</v>
      </c>
      <c r="AG94" s="176">
        <v>0</v>
      </c>
      <c r="AH94" s="176">
        <v>0</v>
      </c>
      <c r="AI94" s="176">
        <v>-1.35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68.42</v>
      </c>
      <c r="AQ94" s="176">
        <v>19.96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38.72</v>
      </c>
      <c r="L95" s="176">
        <v>63.14</v>
      </c>
      <c r="M95" s="176">
        <v>0</v>
      </c>
      <c r="N95" s="176">
        <v>29.04</v>
      </c>
      <c r="O95" s="176">
        <v>48.77</v>
      </c>
      <c r="P95" s="176">
        <v>66.83</v>
      </c>
      <c r="Q95" s="176">
        <v>1.94</v>
      </c>
      <c r="R95" s="176">
        <v>10.42</v>
      </c>
      <c r="S95" s="176">
        <v>2.9</v>
      </c>
      <c r="T95" s="176">
        <v>0</v>
      </c>
      <c r="U95" s="176">
        <v>286.16000000000003</v>
      </c>
      <c r="V95" s="176">
        <v>5.09</v>
      </c>
      <c r="W95" s="176">
        <v>8.41</v>
      </c>
      <c r="X95" s="176">
        <v>36.270000000000003</v>
      </c>
      <c r="Y95" s="176">
        <v>0</v>
      </c>
      <c r="Z95">
        <v>0</v>
      </c>
      <c r="AA95" s="176">
        <v>7.25</v>
      </c>
      <c r="AB95" s="176">
        <v>0</v>
      </c>
      <c r="AC95" s="176">
        <v>0</v>
      </c>
      <c r="AD95" s="176">
        <v>0</v>
      </c>
      <c r="AE95" s="176">
        <v>24.03</v>
      </c>
      <c r="AF95" s="176">
        <v>0</v>
      </c>
      <c r="AG95" s="176">
        <v>0</v>
      </c>
      <c r="AH95" s="176">
        <v>0</v>
      </c>
      <c r="AI95" s="176">
        <v>-1.35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68.42</v>
      </c>
      <c r="AQ95" s="176">
        <v>19.96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38.72</v>
      </c>
      <c r="L96" s="176">
        <v>63.14</v>
      </c>
      <c r="M96" s="176">
        <v>0</v>
      </c>
      <c r="N96" s="176">
        <v>29.04</v>
      </c>
      <c r="O96" s="176">
        <v>48.77</v>
      </c>
      <c r="P96" s="176">
        <v>66.83</v>
      </c>
      <c r="Q96" s="176">
        <v>1.94</v>
      </c>
      <c r="R96" s="176">
        <v>10.42</v>
      </c>
      <c r="S96" s="176">
        <v>2.9</v>
      </c>
      <c r="T96" s="176">
        <v>0</v>
      </c>
      <c r="U96" s="176">
        <v>286.16000000000003</v>
      </c>
      <c r="V96" s="176">
        <v>5.09</v>
      </c>
      <c r="W96" s="176">
        <v>8.41</v>
      </c>
      <c r="X96" s="176">
        <v>36.270000000000003</v>
      </c>
      <c r="Y96" s="176">
        <v>0</v>
      </c>
      <c r="Z96">
        <v>0</v>
      </c>
      <c r="AA96" s="176">
        <v>7.25</v>
      </c>
      <c r="AB96" s="176">
        <v>0</v>
      </c>
      <c r="AC96" s="176">
        <v>0</v>
      </c>
      <c r="AD96" s="176">
        <v>0</v>
      </c>
      <c r="AE96" s="176">
        <v>24.03</v>
      </c>
      <c r="AF96" s="176">
        <v>0</v>
      </c>
      <c r="AG96" s="176">
        <v>0</v>
      </c>
      <c r="AH96" s="176">
        <v>0</v>
      </c>
      <c r="AI96" s="176">
        <v>-1.35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68.42</v>
      </c>
      <c r="AQ96" s="176">
        <v>19.96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38.72</v>
      </c>
      <c r="L97" s="176">
        <v>63.14</v>
      </c>
      <c r="M97" s="176">
        <v>0</v>
      </c>
      <c r="N97" s="176">
        <v>29.04</v>
      </c>
      <c r="O97" s="176">
        <v>48.77</v>
      </c>
      <c r="P97" s="176">
        <v>66.83</v>
      </c>
      <c r="Q97" s="176">
        <v>1.94</v>
      </c>
      <c r="R97" s="176">
        <v>10.42</v>
      </c>
      <c r="S97" s="176">
        <v>2.9</v>
      </c>
      <c r="T97" s="176">
        <v>0</v>
      </c>
      <c r="U97" s="176">
        <v>286.16000000000003</v>
      </c>
      <c r="V97" s="176">
        <v>5.09</v>
      </c>
      <c r="W97" s="176">
        <v>8.41</v>
      </c>
      <c r="X97" s="176">
        <v>36.270000000000003</v>
      </c>
      <c r="Y97" s="176">
        <v>0</v>
      </c>
      <c r="Z97">
        <v>0</v>
      </c>
      <c r="AA97" s="176">
        <v>7.25</v>
      </c>
      <c r="AB97" s="176">
        <v>0</v>
      </c>
      <c r="AC97" s="176">
        <v>0</v>
      </c>
      <c r="AD97" s="176">
        <v>0</v>
      </c>
      <c r="AE97" s="176">
        <v>24.03</v>
      </c>
      <c r="AF97" s="176">
        <v>0</v>
      </c>
      <c r="AG97" s="176">
        <v>0</v>
      </c>
      <c r="AH97" s="176">
        <v>0</v>
      </c>
      <c r="AI97" s="176">
        <v>-1.35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68.42</v>
      </c>
      <c r="AQ97" s="176">
        <v>19.96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38.72</v>
      </c>
      <c r="L98" s="176">
        <v>63.14</v>
      </c>
      <c r="M98" s="176">
        <v>0</v>
      </c>
      <c r="N98" s="176">
        <v>29.04</v>
      </c>
      <c r="O98" s="176">
        <v>48.77</v>
      </c>
      <c r="P98" s="176">
        <v>66.83</v>
      </c>
      <c r="Q98" s="176">
        <v>1.94</v>
      </c>
      <c r="R98" s="176">
        <v>10.42</v>
      </c>
      <c r="S98" s="176">
        <v>2.9</v>
      </c>
      <c r="T98" s="176">
        <v>0</v>
      </c>
      <c r="U98" s="176">
        <v>286.16000000000003</v>
      </c>
      <c r="V98" s="176">
        <v>5.09</v>
      </c>
      <c r="W98" s="176">
        <v>8.41</v>
      </c>
      <c r="X98" s="176">
        <v>36.270000000000003</v>
      </c>
      <c r="Y98" s="176">
        <v>0</v>
      </c>
      <c r="Z98">
        <v>0</v>
      </c>
      <c r="AA98" s="176">
        <v>7.25</v>
      </c>
      <c r="AB98" s="176">
        <v>0</v>
      </c>
      <c r="AC98" s="176">
        <v>0</v>
      </c>
      <c r="AD98" s="176">
        <v>0</v>
      </c>
      <c r="AE98" s="176">
        <v>24.03</v>
      </c>
      <c r="AF98" s="176">
        <v>0</v>
      </c>
      <c r="AG98" s="176">
        <v>0</v>
      </c>
      <c r="AH98" s="176">
        <v>0</v>
      </c>
      <c r="AI98" s="176">
        <v>-1.35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68.42</v>
      </c>
      <c r="AQ98" s="176">
        <v>19.96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0.94483249999999885</v>
      </c>
      <c r="L99">
        <f t="shared" si="0"/>
        <v>0.54535249999999902</v>
      </c>
      <c r="M99">
        <f t="shared" si="0"/>
        <v>0</v>
      </c>
      <c r="N99">
        <f t="shared" si="0"/>
        <v>0.66907999999999923</v>
      </c>
      <c r="O99">
        <f t="shared" si="0"/>
        <v>1.1244600000000007</v>
      </c>
      <c r="P99">
        <f t="shared" si="0"/>
        <v>1.5314824999999992</v>
      </c>
      <c r="Q99">
        <f t="shared" si="0"/>
        <v>4.6559999999999963E-2</v>
      </c>
      <c r="R99">
        <f t="shared" si="0"/>
        <v>0.1491075</v>
      </c>
      <c r="S99">
        <f t="shared" si="0"/>
        <v>8.0522499999999983E-2</v>
      </c>
      <c r="T99">
        <f t="shared" si="0"/>
        <v>0</v>
      </c>
      <c r="U99">
        <f t="shared" si="0"/>
        <v>5.6889374999999962</v>
      </c>
      <c r="V99">
        <f t="shared" si="0"/>
        <v>2.9162500000000011E-2</v>
      </c>
      <c r="W99">
        <f t="shared" si="0"/>
        <v>0.13957249999999996</v>
      </c>
      <c r="X99">
        <f t="shared" si="0"/>
        <v>0.68482249999999889</v>
      </c>
      <c r="Y99">
        <f t="shared" si="0"/>
        <v>0</v>
      </c>
      <c r="Z99">
        <f t="shared" si="0"/>
        <v>0</v>
      </c>
      <c r="AA99">
        <f t="shared" si="0"/>
        <v>0.17510500000000001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0.59580750000000071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-3.2399999999999943E-2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0.9873774999999998</v>
      </c>
      <c r="AQ99">
        <f t="shared" si="0"/>
        <v>0.26194999999999974</v>
      </c>
      <c r="AR99">
        <f t="shared" si="0"/>
        <v>0.27538749999999984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1.94</v>
      </c>
      <c r="L3" s="176">
        <v>415.75</v>
      </c>
      <c r="M3" s="176">
        <v>27.32</v>
      </c>
      <c r="N3" s="176">
        <v>35.08</v>
      </c>
      <c r="O3" s="176">
        <v>0</v>
      </c>
      <c r="P3" s="176">
        <v>41.37</v>
      </c>
      <c r="Q3" s="176">
        <v>2.9</v>
      </c>
      <c r="R3" s="176">
        <v>12.59</v>
      </c>
      <c r="S3" s="176">
        <v>4.2</v>
      </c>
      <c r="T3" s="176">
        <v>0</v>
      </c>
      <c r="U3" s="176">
        <v>50.96</v>
      </c>
      <c r="V3" s="176">
        <v>6.15</v>
      </c>
      <c r="W3" s="176">
        <v>12.66</v>
      </c>
      <c r="X3" s="176">
        <v>43.8</v>
      </c>
      <c r="Y3" s="176">
        <v>0</v>
      </c>
      <c r="Z3">
        <v>0</v>
      </c>
      <c r="AA3" s="176">
        <v>11</v>
      </c>
      <c r="AB3" s="176">
        <v>0</v>
      </c>
      <c r="AC3" s="176">
        <v>0</v>
      </c>
      <c r="AD3" s="176">
        <v>0</v>
      </c>
      <c r="AE3" s="176">
        <v>29.31</v>
      </c>
      <c r="AF3" s="176">
        <v>0</v>
      </c>
      <c r="AG3" s="176">
        <v>0</v>
      </c>
      <c r="AH3" s="176">
        <v>0</v>
      </c>
      <c r="AI3" s="176">
        <v>-1.63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</v>
      </c>
      <c r="AQ3" s="176">
        <v>24.11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1.94</v>
      </c>
      <c r="L4" s="176">
        <v>387.2</v>
      </c>
      <c r="M4" s="176">
        <v>27.32</v>
      </c>
      <c r="N4" s="176">
        <v>35.08</v>
      </c>
      <c r="O4" s="176">
        <v>0</v>
      </c>
      <c r="P4" s="176">
        <v>41.37</v>
      </c>
      <c r="Q4" s="176">
        <v>2.9</v>
      </c>
      <c r="R4" s="176">
        <v>12.59</v>
      </c>
      <c r="S4" s="176">
        <v>4.2</v>
      </c>
      <c r="T4" s="176">
        <v>0</v>
      </c>
      <c r="U4" s="176">
        <v>50.96</v>
      </c>
      <c r="V4" s="176">
        <v>6.15</v>
      </c>
      <c r="W4" s="176">
        <v>12.66</v>
      </c>
      <c r="X4" s="176">
        <v>43.8</v>
      </c>
      <c r="Y4" s="176">
        <v>0</v>
      </c>
      <c r="Z4">
        <v>0</v>
      </c>
      <c r="AA4" s="176">
        <v>11</v>
      </c>
      <c r="AB4" s="176">
        <v>0</v>
      </c>
      <c r="AC4" s="176">
        <v>0</v>
      </c>
      <c r="AD4" s="176">
        <v>0</v>
      </c>
      <c r="AE4" s="176">
        <v>29.31</v>
      </c>
      <c r="AF4" s="176">
        <v>0</v>
      </c>
      <c r="AG4" s="176">
        <v>0</v>
      </c>
      <c r="AH4" s="176">
        <v>0</v>
      </c>
      <c r="AI4" s="176">
        <v>-1.63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</v>
      </c>
      <c r="AQ4" s="176">
        <v>24.11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1.94</v>
      </c>
      <c r="L5" s="176">
        <v>387.2</v>
      </c>
      <c r="M5" s="176">
        <v>27.32</v>
      </c>
      <c r="N5" s="176">
        <v>35.08</v>
      </c>
      <c r="O5" s="176">
        <v>0</v>
      </c>
      <c r="P5" s="176">
        <v>41.37</v>
      </c>
      <c r="Q5" s="176">
        <v>2.9</v>
      </c>
      <c r="R5" s="176">
        <v>12.58</v>
      </c>
      <c r="S5" s="176">
        <v>4.2</v>
      </c>
      <c r="T5" s="176">
        <v>0</v>
      </c>
      <c r="U5" s="176">
        <v>50.96</v>
      </c>
      <c r="V5" s="176">
        <v>6.15</v>
      </c>
      <c r="W5" s="176">
        <v>12.66</v>
      </c>
      <c r="X5" s="176">
        <v>43.8</v>
      </c>
      <c r="Y5" s="176">
        <v>0</v>
      </c>
      <c r="Z5">
        <v>0</v>
      </c>
      <c r="AA5" s="176">
        <v>11</v>
      </c>
      <c r="AB5" s="176">
        <v>0</v>
      </c>
      <c r="AC5" s="176">
        <v>0</v>
      </c>
      <c r="AD5" s="176">
        <v>0</v>
      </c>
      <c r="AE5" s="176">
        <v>29.31</v>
      </c>
      <c r="AF5" s="176">
        <v>0</v>
      </c>
      <c r="AG5" s="176">
        <v>0</v>
      </c>
      <c r="AH5" s="176">
        <v>0</v>
      </c>
      <c r="AI5" s="176">
        <v>-1.63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</v>
      </c>
      <c r="AQ5" s="176">
        <v>23.54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1.94</v>
      </c>
      <c r="L6" s="176">
        <v>367.84</v>
      </c>
      <c r="M6" s="176">
        <v>27.32</v>
      </c>
      <c r="N6" s="176">
        <v>35.08</v>
      </c>
      <c r="O6" s="176">
        <v>0</v>
      </c>
      <c r="P6" s="176">
        <v>41.37</v>
      </c>
      <c r="Q6" s="176">
        <v>2.9</v>
      </c>
      <c r="R6" s="176">
        <v>12.58</v>
      </c>
      <c r="S6" s="176">
        <v>4.2</v>
      </c>
      <c r="T6" s="176">
        <v>0</v>
      </c>
      <c r="U6" s="176">
        <v>50.96</v>
      </c>
      <c r="V6" s="176">
        <v>6.15</v>
      </c>
      <c r="W6" s="176">
        <v>12.66</v>
      </c>
      <c r="X6" s="176">
        <v>43.8</v>
      </c>
      <c r="Y6" s="176">
        <v>0</v>
      </c>
      <c r="Z6">
        <v>0</v>
      </c>
      <c r="AA6" s="176">
        <v>11</v>
      </c>
      <c r="AB6" s="176">
        <v>0</v>
      </c>
      <c r="AC6" s="176">
        <v>0</v>
      </c>
      <c r="AD6" s="176">
        <v>0</v>
      </c>
      <c r="AE6" s="176">
        <v>29.31</v>
      </c>
      <c r="AF6" s="176">
        <v>0</v>
      </c>
      <c r="AG6" s="176">
        <v>0</v>
      </c>
      <c r="AH6" s="176">
        <v>0</v>
      </c>
      <c r="AI6" s="176">
        <v>-1.63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</v>
      </c>
      <c r="AQ6" s="176">
        <v>23.54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1.94</v>
      </c>
      <c r="L7" s="176">
        <v>338.8</v>
      </c>
      <c r="M7" s="176">
        <v>27.32</v>
      </c>
      <c r="N7" s="176">
        <v>35.08</v>
      </c>
      <c r="O7" s="176">
        <v>0</v>
      </c>
      <c r="P7" s="176">
        <v>41.37</v>
      </c>
      <c r="Q7" s="176">
        <v>2.9</v>
      </c>
      <c r="R7" s="176">
        <v>12.58</v>
      </c>
      <c r="S7" s="176">
        <v>4.2</v>
      </c>
      <c r="T7" s="176">
        <v>0</v>
      </c>
      <c r="U7" s="176">
        <v>50.62</v>
      </c>
      <c r="V7" s="176">
        <v>6.15</v>
      </c>
      <c r="W7" s="176">
        <v>12.66</v>
      </c>
      <c r="X7" s="176">
        <v>43.8</v>
      </c>
      <c r="Y7" s="176">
        <v>0</v>
      </c>
      <c r="Z7">
        <v>0</v>
      </c>
      <c r="AA7" s="176">
        <v>11</v>
      </c>
      <c r="AB7" s="176">
        <v>0</v>
      </c>
      <c r="AC7" s="176">
        <v>0</v>
      </c>
      <c r="AD7" s="176">
        <v>0</v>
      </c>
      <c r="AE7" s="176">
        <v>29.31</v>
      </c>
      <c r="AF7" s="176">
        <v>0</v>
      </c>
      <c r="AG7" s="176">
        <v>0</v>
      </c>
      <c r="AH7" s="176">
        <v>0</v>
      </c>
      <c r="AI7" s="176">
        <v>-1.63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</v>
      </c>
      <c r="AQ7" s="176">
        <v>24.11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1.94</v>
      </c>
      <c r="L8" s="176">
        <v>319.44</v>
      </c>
      <c r="M8" s="176">
        <v>27.32</v>
      </c>
      <c r="N8" s="176">
        <v>35.08</v>
      </c>
      <c r="O8" s="176">
        <v>0</v>
      </c>
      <c r="P8" s="176">
        <v>41.37</v>
      </c>
      <c r="Q8" s="176">
        <v>2.9</v>
      </c>
      <c r="R8" s="176">
        <v>12.58</v>
      </c>
      <c r="S8" s="176">
        <v>4.2</v>
      </c>
      <c r="T8" s="176">
        <v>0</v>
      </c>
      <c r="U8" s="176">
        <v>50.62</v>
      </c>
      <c r="V8" s="176">
        <v>6.15</v>
      </c>
      <c r="W8" s="176">
        <v>12.66</v>
      </c>
      <c r="X8" s="176">
        <v>43.8</v>
      </c>
      <c r="Y8" s="176">
        <v>0</v>
      </c>
      <c r="Z8">
        <v>0</v>
      </c>
      <c r="AA8" s="176">
        <v>11</v>
      </c>
      <c r="AB8" s="176">
        <v>0</v>
      </c>
      <c r="AC8" s="176">
        <v>0</v>
      </c>
      <c r="AD8" s="176">
        <v>0</v>
      </c>
      <c r="AE8" s="176">
        <v>29.31</v>
      </c>
      <c r="AF8" s="176">
        <v>0</v>
      </c>
      <c r="AG8" s="176">
        <v>0</v>
      </c>
      <c r="AH8" s="176">
        <v>0</v>
      </c>
      <c r="AI8" s="176">
        <v>-1.63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</v>
      </c>
      <c r="AQ8" s="176">
        <v>24.11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1.94</v>
      </c>
      <c r="L9" s="176">
        <v>309.76</v>
      </c>
      <c r="M9" s="176">
        <v>27.32</v>
      </c>
      <c r="N9" s="176">
        <v>35.08</v>
      </c>
      <c r="O9" s="176">
        <v>0</v>
      </c>
      <c r="P9" s="176">
        <v>41.37</v>
      </c>
      <c r="Q9" s="176">
        <v>2.9</v>
      </c>
      <c r="R9" s="176">
        <v>12.58</v>
      </c>
      <c r="S9" s="176">
        <v>4.2</v>
      </c>
      <c r="T9" s="176">
        <v>0</v>
      </c>
      <c r="U9" s="176">
        <v>50.62</v>
      </c>
      <c r="V9" s="176">
        <v>6.15</v>
      </c>
      <c r="W9" s="176">
        <v>12.66</v>
      </c>
      <c r="X9" s="176">
        <v>40.49</v>
      </c>
      <c r="Y9" s="176">
        <v>0</v>
      </c>
      <c r="Z9">
        <v>0</v>
      </c>
      <c r="AA9" s="176">
        <v>11</v>
      </c>
      <c r="AB9" s="176">
        <v>0</v>
      </c>
      <c r="AC9" s="176">
        <v>0</v>
      </c>
      <c r="AD9" s="176">
        <v>0</v>
      </c>
      <c r="AE9" s="176">
        <v>29.31</v>
      </c>
      <c r="AF9" s="176">
        <v>0</v>
      </c>
      <c r="AG9" s="176">
        <v>0</v>
      </c>
      <c r="AH9" s="176">
        <v>0</v>
      </c>
      <c r="AI9" s="176">
        <v>-1.63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</v>
      </c>
      <c r="AQ9" s="176">
        <v>24.11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1.94</v>
      </c>
      <c r="L10" s="176">
        <v>280.72000000000003</v>
      </c>
      <c r="M10" s="176">
        <v>27.32</v>
      </c>
      <c r="N10" s="176">
        <v>35.08</v>
      </c>
      <c r="O10" s="176">
        <v>0</v>
      </c>
      <c r="P10" s="176">
        <v>41.37</v>
      </c>
      <c r="Q10" s="176">
        <v>2.9</v>
      </c>
      <c r="R10" s="176">
        <v>12.58</v>
      </c>
      <c r="S10" s="176">
        <v>4.2</v>
      </c>
      <c r="T10" s="176">
        <v>0</v>
      </c>
      <c r="U10" s="176">
        <v>50.62</v>
      </c>
      <c r="V10" s="176">
        <v>6.15</v>
      </c>
      <c r="W10" s="176">
        <v>12.66</v>
      </c>
      <c r="X10" s="176">
        <v>40.49</v>
      </c>
      <c r="Y10" s="176">
        <v>0</v>
      </c>
      <c r="Z10">
        <v>0</v>
      </c>
      <c r="AA10" s="176">
        <v>11</v>
      </c>
      <c r="AB10" s="176">
        <v>0</v>
      </c>
      <c r="AC10" s="176">
        <v>0</v>
      </c>
      <c r="AD10" s="176">
        <v>0</v>
      </c>
      <c r="AE10" s="176">
        <v>29.5</v>
      </c>
      <c r="AF10" s="176">
        <v>0</v>
      </c>
      <c r="AG10" s="176">
        <v>0</v>
      </c>
      <c r="AH10" s="176">
        <v>0</v>
      </c>
      <c r="AI10" s="176">
        <v>-1.63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</v>
      </c>
      <c r="AQ10" s="176">
        <v>24.11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1.96</v>
      </c>
      <c r="L11" s="176">
        <v>261.36</v>
      </c>
      <c r="M11" s="176">
        <v>27.32</v>
      </c>
      <c r="N11" s="176">
        <v>35.08</v>
      </c>
      <c r="O11" s="176">
        <v>0</v>
      </c>
      <c r="P11" s="176">
        <v>41.37</v>
      </c>
      <c r="Q11" s="176">
        <v>2.9</v>
      </c>
      <c r="R11" s="176">
        <v>12.58</v>
      </c>
      <c r="S11" s="176">
        <v>4.2</v>
      </c>
      <c r="T11" s="176">
        <v>0</v>
      </c>
      <c r="U11" s="176">
        <v>50.62</v>
      </c>
      <c r="V11" s="176">
        <v>6.15</v>
      </c>
      <c r="W11" s="176">
        <v>12.26</v>
      </c>
      <c r="X11" s="176">
        <v>41.88</v>
      </c>
      <c r="Y11" s="176">
        <v>0</v>
      </c>
      <c r="Z11">
        <v>0</v>
      </c>
      <c r="AA11" s="176">
        <v>11</v>
      </c>
      <c r="AB11" s="176">
        <v>0</v>
      </c>
      <c r="AC11" s="176">
        <v>0</v>
      </c>
      <c r="AD11" s="176">
        <v>0</v>
      </c>
      <c r="AE11" s="176">
        <v>29.5</v>
      </c>
      <c r="AF11" s="176">
        <v>0</v>
      </c>
      <c r="AG11" s="176">
        <v>0</v>
      </c>
      <c r="AH11" s="176">
        <v>0</v>
      </c>
      <c r="AI11" s="176">
        <v>-1.63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75.599999999999994</v>
      </c>
      <c r="AQ11" s="176">
        <v>24.11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1.99</v>
      </c>
      <c r="L12" s="176">
        <v>242</v>
      </c>
      <c r="M12" s="176">
        <v>27.32</v>
      </c>
      <c r="N12" s="176">
        <v>35.08</v>
      </c>
      <c r="O12" s="176">
        <v>0</v>
      </c>
      <c r="P12" s="176">
        <v>41.37</v>
      </c>
      <c r="Q12" s="176">
        <v>2.9</v>
      </c>
      <c r="R12" s="176">
        <v>12.58</v>
      </c>
      <c r="S12" s="176">
        <v>4.34</v>
      </c>
      <c r="T12" s="176">
        <v>0</v>
      </c>
      <c r="U12" s="176">
        <v>50.62</v>
      </c>
      <c r="V12" s="176">
        <v>6.15</v>
      </c>
      <c r="W12" s="176">
        <v>12.26</v>
      </c>
      <c r="X12" s="176">
        <v>41.88</v>
      </c>
      <c r="Y12" s="176">
        <v>0</v>
      </c>
      <c r="Z12">
        <v>0</v>
      </c>
      <c r="AA12" s="176">
        <v>11</v>
      </c>
      <c r="AB12" s="176">
        <v>0</v>
      </c>
      <c r="AC12" s="176">
        <v>0</v>
      </c>
      <c r="AD12" s="176">
        <v>0</v>
      </c>
      <c r="AE12" s="176">
        <v>29.5</v>
      </c>
      <c r="AF12" s="176">
        <v>0</v>
      </c>
      <c r="AG12" s="176">
        <v>0</v>
      </c>
      <c r="AH12" s="176">
        <v>0</v>
      </c>
      <c r="AI12" s="176">
        <v>-1.63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75.599999999999994</v>
      </c>
      <c r="AQ12" s="176">
        <v>24.11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1.99</v>
      </c>
      <c r="L13" s="176">
        <v>208.85</v>
      </c>
      <c r="M13" s="176">
        <v>27.32</v>
      </c>
      <c r="N13" s="176">
        <v>35.08</v>
      </c>
      <c r="O13" s="176">
        <v>0</v>
      </c>
      <c r="P13" s="176">
        <v>41.37</v>
      </c>
      <c r="Q13" s="176">
        <v>2.9</v>
      </c>
      <c r="R13" s="176">
        <v>13</v>
      </c>
      <c r="S13" s="176">
        <v>4.34</v>
      </c>
      <c r="T13" s="176">
        <v>0</v>
      </c>
      <c r="U13" s="176">
        <v>50.29</v>
      </c>
      <c r="V13" s="176">
        <v>6.15</v>
      </c>
      <c r="W13" s="176">
        <v>12.26</v>
      </c>
      <c r="X13" s="176">
        <v>41.88</v>
      </c>
      <c r="Y13" s="176">
        <v>0</v>
      </c>
      <c r="Z13">
        <v>0</v>
      </c>
      <c r="AA13" s="176">
        <v>11</v>
      </c>
      <c r="AB13" s="176">
        <v>0</v>
      </c>
      <c r="AC13" s="176">
        <v>0</v>
      </c>
      <c r="AD13" s="176">
        <v>0</v>
      </c>
      <c r="AE13" s="176">
        <v>29.5</v>
      </c>
      <c r="AF13" s="176">
        <v>0</v>
      </c>
      <c r="AG13" s="176">
        <v>0</v>
      </c>
      <c r="AH13" s="176">
        <v>0</v>
      </c>
      <c r="AI13" s="176">
        <v>-1.63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</v>
      </c>
      <c r="AQ13" s="176">
        <v>24.11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1.99</v>
      </c>
      <c r="L14" s="176">
        <v>208.84</v>
      </c>
      <c r="M14" s="176">
        <v>27.32</v>
      </c>
      <c r="N14" s="176">
        <v>35.08</v>
      </c>
      <c r="O14" s="176">
        <v>0</v>
      </c>
      <c r="P14" s="176">
        <v>41.37</v>
      </c>
      <c r="Q14" s="176">
        <v>2.9</v>
      </c>
      <c r="R14" s="176">
        <v>12.58</v>
      </c>
      <c r="S14" s="176">
        <v>4.34</v>
      </c>
      <c r="T14" s="176">
        <v>0</v>
      </c>
      <c r="U14" s="176">
        <v>50.29</v>
      </c>
      <c r="V14" s="176">
        <v>6.15</v>
      </c>
      <c r="W14" s="176">
        <v>12.26</v>
      </c>
      <c r="X14" s="176">
        <v>41.88</v>
      </c>
      <c r="Y14" s="176">
        <v>0</v>
      </c>
      <c r="Z14">
        <v>0</v>
      </c>
      <c r="AA14" s="176">
        <v>11</v>
      </c>
      <c r="AB14" s="176">
        <v>0</v>
      </c>
      <c r="AC14" s="176">
        <v>0</v>
      </c>
      <c r="AD14" s="176">
        <v>0</v>
      </c>
      <c r="AE14" s="176">
        <v>29.5</v>
      </c>
      <c r="AF14" s="176">
        <v>0</v>
      </c>
      <c r="AG14" s="176">
        <v>0</v>
      </c>
      <c r="AH14" s="176">
        <v>0</v>
      </c>
      <c r="AI14" s="176">
        <v>-1.63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75.2</v>
      </c>
      <c r="AQ14" s="176">
        <v>24.11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1.99</v>
      </c>
      <c r="L15" s="176">
        <v>208.84</v>
      </c>
      <c r="M15" s="176">
        <v>27.32</v>
      </c>
      <c r="N15" s="176">
        <v>35.08</v>
      </c>
      <c r="O15" s="176">
        <v>0</v>
      </c>
      <c r="P15" s="176">
        <v>41.37</v>
      </c>
      <c r="Q15" s="176">
        <v>2.9</v>
      </c>
      <c r="R15" s="176">
        <v>12.58</v>
      </c>
      <c r="S15" s="176">
        <v>4.34</v>
      </c>
      <c r="T15" s="176">
        <v>0</v>
      </c>
      <c r="U15" s="176">
        <v>50.29</v>
      </c>
      <c r="V15" s="176">
        <v>6.16</v>
      </c>
      <c r="W15" s="176">
        <v>12.26</v>
      </c>
      <c r="X15" s="176">
        <v>43.8</v>
      </c>
      <c r="Y15" s="176">
        <v>0</v>
      </c>
      <c r="Z15">
        <v>0</v>
      </c>
      <c r="AA15" s="176">
        <v>11</v>
      </c>
      <c r="AB15" s="176">
        <v>0</v>
      </c>
      <c r="AC15" s="176">
        <v>0</v>
      </c>
      <c r="AD15" s="176">
        <v>0</v>
      </c>
      <c r="AE15" s="176">
        <v>29.5</v>
      </c>
      <c r="AF15" s="176">
        <v>0</v>
      </c>
      <c r="AG15" s="176">
        <v>0</v>
      </c>
      <c r="AH15" s="176">
        <v>0</v>
      </c>
      <c r="AI15" s="176">
        <v>-1.63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75.209999999999994</v>
      </c>
      <c r="AQ15" s="176">
        <v>24.11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1.99</v>
      </c>
      <c r="L16" s="176">
        <v>208.84</v>
      </c>
      <c r="M16" s="176">
        <v>27.32</v>
      </c>
      <c r="N16" s="176">
        <v>35.08</v>
      </c>
      <c r="O16" s="176">
        <v>0</v>
      </c>
      <c r="P16" s="176">
        <v>41.37</v>
      </c>
      <c r="Q16" s="176">
        <v>2.9</v>
      </c>
      <c r="R16" s="176">
        <v>12.58</v>
      </c>
      <c r="S16" s="176">
        <v>4.34</v>
      </c>
      <c r="T16" s="176">
        <v>0</v>
      </c>
      <c r="U16" s="176">
        <v>50.29</v>
      </c>
      <c r="V16" s="176">
        <v>6.16</v>
      </c>
      <c r="W16" s="176">
        <v>12.26</v>
      </c>
      <c r="X16" s="176">
        <v>43.8</v>
      </c>
      <c r="Y16" s="176">
        <v>0</v>
      </c>
      <c r="Z16">
        <v>0</v>
      </c>
      <c r="AA16" s="176">
        <v>11</v>
      </c>
      <c r="AB16" s="176">
        <v>0</v>
      </c>
      <c r="AC16" s="176">
        <v>0</v>
      </c>
      <c r="AD16" s="176">
        <v>0</v>
      </c>
      <c r="AE16" s="176">
        <v>29.5</v>
      </c>
      <c r="AF16" s="176">
        <v>0</v>
      </c>
      <c r="AG16" s="176">
        <v>0</v>
      </c>
      <c r="AH16" s="176">
        <v>0</v>
      </c>
      <c r="AI16" s="176">
        <v>-1.63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75.209999999999994</v>
      </c>
      <c r="AQ16" s="176">
        <v>24.11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1.99</v>
      </c>
      <c r="L17" s="176">
        <v>208.84</v>
      </c>
      <c r="M17" s="176">
        <v>27.32</v>
      </c>
      <c r="N17" s="176">
        <v>35.08</v>
      </c>
      <c r="O17" s="176">
        <v>0</v>
      </c>
      <c r="P17" s="176">
        <v>41.37</v>
      </c>
      <c r="Q17" s="176">
        <v>2.9</v>
      </c>
      <c r="R17" s="176">
        <v>12.59</v>
      </c>
      <c r="S17" s="176">
        <v>4.34</v>
      </c>
      <c r="T17" s="176">
        <v>0</v>
      </c>
      <c r="U17" s="176">
        <v>50.29</v>
      </c>
      <c r="V17" s="176">
        <v>6.16</v>
      </c>
      <c r="W17" s="176">
        <v>12.26</v>
      </c>
      <c r="X17" s="176">
        <v>43.8</v>
      </c>
      <c r="Y17" s="176">
        <v>0</v>
      </c>
      <c r="Z17">
        <v>0</v>
      </c>
      <c r="AA17" s="176">
        <v>11</v>
      </c>
      <c r="AB17" s="176">
        <v>0</v>
      </c>
      <c r="AC17" s="176">
        <v>0</v>
      </c>
      <c r="AD17" s="176">
        <v>0</v>
      </c>
      <c r="AE17" s="176">
        <v>29.5</v>
      </c>
      <c r="AF17" s="176">
        <v>0</v>
      </c>
      <c r="AG17" s="176">
        <v>0</v>
      </c>
      <c r="AH17" s="176">
        <v>0</v>
      </c>
      <c r="AI17" s="176">
        <v>-1.63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75.209999999999994</v>
      </c>
      <c r="AQ17" s="176">
        <v>16.43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1.99</v>
      </c>
      <c r="L18" s="176">
        <v>208.84</v>
      </c>
      <c r="M18" s="176">
        <v>27.32</v>
      </c>
      <c r="N18" s="176">
        <v>35.08</v>
      </c>
      <c r="O18" s="176">
        <v>0</v>
      </c>
      <c r="P18" s="176">
        <v>41.37</v>
      </c>
      <c r="Q18" s="176">
        <v>2.9</v>
      </c>
      <c r="R18" s="176">
        <v>12.59</v>
      </c>
      <c r="S18" s="176">
        <v>4.34</v>
      </c>
      <c r="T18" s="176">
        <v>0</v>
      </c>
      <c r="U18" s="176">
        <v>50.29</v>
      </c>
      <c r="V18" s="176">
        <v>6.16</v>
      </c>
      <c r="W18" s="176">
        <v>12.26</v>
      </c>
      <c r="X18" s="176">
        <v>43.8</v>
      </c>
      <c r="Y18" s="176">
        <v>0</v>
      </c>
      <c r="Z18">
        <v>0</v>
      </c>
      <c r="AA18" s="176">
        <v>11</v>
      </c>
      <c r="AB18" s="176">
        <v>0</v>
      </c>
      <c r="AC18" s="176">
        <v>0</v>
      </c>
      <c r="AD18" s="176">
        <v>0</v>
      </c>
      <c r="AE18" s="176">
        <v>29.5</v>
      </c>
      <c r="AF18" s="176">
        <v>0</v>
      </c>
      <c r="AG18" s="176">
        <v>0</v>
      </c>
      <c r="AH18" s="176">
        <v>0</v>
      </c>
      <c r="AI18" s="176">
        <v>-1.63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75.209999999999994</v>
      </c>
      <c r="AQ18" s="176">
        <v>16.43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1.99</v>
      </c>
      <c r="L19" s="176">
        <v>208.84</v>
      </c>
      <c r="M19" s="176">
        <v>27.32</v>
      </c>
      <c r="N19" s="176">
        <v>35.08</v>
      </c>
      <c r="O19" s="176">
        <v>0</v>
      </c>
      <c r="P19" s="176">
        <v>41.37</v>
      </c>
      <c r="Q19" s="176">
        <v>2.9</v>
      </c>
      <c r="R19" s="176">
        <v>5.37</v>
      </c>
      <c r="S19" s="176">
        <v>4.34</v>
      </c>
      <c r="T19" s="176">
        <v>0</v>
      </c>
      <c r="U19" s="176">
        <v>50.29</v>
      </c>
      <c r="V19" s="176">
        <v>6.16</v>
      </c>
      <c r="W19" s="176">
        <v>12.26</v>
      </c>
      <c r="X19" s="176">
        <v>43.8</v>
      </c>
      <c r="Y19" s="176">
        <v>0</v>
      </c>
      <c r="Z19">
        <v>0</v>
      </c>
      <c r="AA19" s="176">
        <v>11</v>
      </c>
      <c r="AB19" s="176">
        <v>0</v>
      </c>
      <c r="AC19" s="176">
        <v>0</v>
      </c>
      <c r="AD19" s="176">
        <v>0</v>
      </c>
      <c r="AE19" s="176">
        <v>29.5</v>
      </c>
      <c r="AF19" s="176">
        <v>0</v>
      </c>
      <c r="AG19" s="176">
        <v>0</v>
      </c>
      <c r="AH19" s="176">
        <v>0</v>
      </c>
      <c r="AI19" s="176">
        <v>-1.63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56.5</v>
      </c>
      <c r="AQ19" s="176">
        <v>7.98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1.99</v>
      </c>
      <c r="L20" s="176">
        <v>208.84</v>
      </c>
      <c r="M20" s="176">
        <v>27.32</v>
      </c>
      <c r="N20" s="176">
        <v>35.08</v>
      </c>
      <c r="O20" s="176">
        <v>0</v>
      </c>
      <c r="P20" s="176">
        <v>41.37</v>
      </c>
      <c r="Q20" s="176">
        <v>2.9</v>
      </c>
      <c r="R20" s="176">
        <v>5.37</v>
      </c>
      <c r="S20" s="176">
        <v>4.34</v>
      </c>
      <c r="T20" s="176">
        <v>0</v>
      </c>
      <c r="U20" s="176">
        <v>50.29</v>
      </c>
      <c r="V20" s="176">
        <v>6.16</v>
      </c>
      <c r="W20" s="176">
        <v>12.26</v>
      </c>
      <c r="X20" s="176">
        <v>43.8</v>
      </c>
      <c r="Y20" s="176">
        <v>0</v>
      </c>
      <c r="Z20">
        <v>0</v>
      </c>
      <c r="AA20" s="176">
        <v>11</v>
      </c>
      <c r="AB20" s="176">
        <v>0</v>
      </c>
      <c r="AC20" s="176">
        <v>0</v>
      </c>
      <c r="AD20" s="176">
        <v>0</v>
      </c>
      <c r="AE20" s="176">
        <v>29.5</v>
      </c>
      <c r="AF20" s="176">
        <v>0</v>
      </c>
      <c r="AG20" s="176">
        <v>0</v>
      </c>
      <c r="AH20" s="176">
        <v>0</v>
      </c>
      <c r="AI20" s="176">
        <v>-1.63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56.5</v>
      </c>
      <c r="AQ20" s="176">
        <v>7.98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1.99</v>
      </c>
      <c r="L21" s="176">
        <v>208.84</v>
      </c>
      <c r="M21" s="176">
        <v>27.32</v>
      </c>
      <c r="N21" s="176">
        <v>35.08</v>
      </c>
      <c r="O21" s="176">
        <v>0</v>
      </c>
      <c r="P21" s="176">
        <v>40.090000000000003</v>
      </c>
      <c r="Q21" s="176">
        <v>2.9</v>
      </c>
      <c r="R21" s="176">
        <v>6.42</v>
      </c>
      <c r="S21" s="176">
        <v>4.34</v>
      </c>
      <c r="T21" s="176">
        <v>0</v>
      </c>
      <c r="U21" s="176">
        <v>50.29</v>
      </c>
      <c r="V21" s="176">
        <v>6.15</v>
      </c>
      <c r="W21" s="176">
        <v>1.94</v>
      </c>
      <c r="X21" s="176">
        <v>43.8</v>
      </c>
      <c r="Y21" s="176">
        <v>0</v>
      </c>
      <c r="Z21">
        <v>0</v>
      </c>
      <c r="AA21" s="176">
        <v>11</v>
      </c>
      <c r="AB21" s="176">
        <v>0</v>
      </c>
      <c r="AC21" s="176">
        <v>0</v>
      </c>
      <c r="AD21" s="176">
        <v>0</v>
      </c>
      <c r="AE21" s="176">
        <v>29.5</v>
      </c>
      <c r="AF21" s="176">
        <v>0</v>
      </c>
      <c r="AG21" s="176">
        <v>0</v>
      </c>
      <c r="AH21" s="176">
        <v>0</v>
      </c>
      <c r="AI21" s="176">
        <v>-1.63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74.61</v>
      </c>
      <c r="AQ21" s="176">
        <v>7.74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1.99</v>
      </c>
      <c r="L22" s="176">
        <v>208.84</v>
      </c>
      <c r="M22" s="176">
        <v>27.32</v>
      </c>
      <c r="N22" s="176">
        <v>35.08</v>
      </c>
      <c r="O22" s="176">
        <v>0</v>
      </c>
      <c r="P22" s="176">
        <v>40.090000000000003</v>
      </c>
      <c r="Q22" s="176">
        <v>2.9</v>
      </c>
      <c r="R22" s="176">
        <v>6.42</v>
      </c>
      <c r="S22" s="176">
        <v>4.34</v>
      </c>
      <c r="T22" s="176">
        <v>0</v>
      </c>
      <c r="U22" s="176">
        <v>50.29</v>
      </c>
      <c r="V22" s="176">
        <v>6.15</v>
      </c>
      <c r="W22" s="176">
        <v>1.94</v>
      </c>
      <c r="X22" s="176">
        <v>43.8</v>
      </c>
      <c r="Y22" s="176">
        <v>0</v>
      </c>
      <c r="Z22">
        <v>0</v>
      </c>
      <c r="AA22" s="176">
        <v>11</v>
      </c>
      <c r="AB22" s="176">
        <v>0</v>
      </c>
      <c r="AC22" s="176">
        <v>0</v>
      </c>
      <c r="AD22" s="176">
        <v>0</v>
      </c>
      <c r="AE22" s="176">
        <v>29.5</v>
      </c>
      <c r="AF22" s="176">
        <v>0</v>
      </c>
      <c r="AG22" s="176">
        <v>0</v>
      </c>
      <c r="AH22" s="176">
        <v>0</v>
      </c>
      <c r="AI22" s="176">
        <v>-1.63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74.61</v>
      </c>
      <c r="AQ22" s="176">
        <v>7.74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1.99</v>
      </c>
      <c r="L23" s="176">
        <v>208.84</v>
      </c>
      <c r="M23" s="176">
        <v>27.32</v>
      </c>
      <c r="N23" s="176">
        <v>35.08</v>
      </c>
      <c r="O23" s="176">
        <v>0</v>
      </c>
      <c r="P23" s="176">
        <v>40.090000000000003</v>
      </c>
      <c r="Q23" s="176">
        <v>2.9</v>
      </c>
      <c r="R23" s="176">
        <v>12.59</v>
      </c>
      <c r="S23" s="176">
        <v>4.34</v>
      </c>
      <c r="T23" s="176">
        <v>0</v>
      </c>
      <c r="U23" s="176">
        <v>50.29</v>
      </c>
      <c r="V23" s="176">
        <v>6.16</v>
      </c>
      <c r="W23" s="176">
        <v>12.26</v>
      </c>
      <c r="X23" s="176">
        <v>43.8</v>
      </c>
      <c r="Y23" s="176">
        <v>0</v>
      </c>
      <c r="Z23">
        <v>0</v>
      </c>
      <c r="AA23" s="176">
        <v>11</v>
      </c>
      <c r="AB23" s="176">
        <v>0</v>
      </c>
      <c r="AC23" s="176">
        <v>0</v>
      </c>
      <c r="AD23" s="176">
        <v>0</v>
      </c>
      <c r="AE23" s="176">
        <v>29.5</v>
      </c>
      <c r="AF23" s="176">
        <v>0</v>
      </c>
      <c r="AG23" s="176">
        <v>0</v>
      </c>
      <c r="AH23" s="176">
        <v>0</v>
      </c>
      <c r="AI23" s="176">
        <v>-1.63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75.2</v>
      </c>
      <c r="AQ23" s="176">
        <v>24.11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1.99</v>
      </c>
      <c r="L24" s="176">
        <v>208.84</v>
      </c>
      <c r="M24" s="176">
        <v>27.32</v>
      </c>
      <c r="N24" s="176">
        <v>35.08</v>
      </c>
      <c r="O24" s="176">
        <v>0</v>
      </c>
      <c r="P24" s="176">
        <v>40.090000000000003</v>
      </c>
      <c r="Q24" s="176">
        <v>2.9</v>
      </c>
      <c r="R24" s="176">
        <v>12.59</v>
      </c>
      <c r="S24" s="176">
        <v>4.34</v>
      </c>
      <c r="T24" s="176">
        <v>0</v>
      </c>
      <c r="U24" s="176">
        <v>50.29</v>
      </c>
      <c r="V24" s="176">
        <v>6.16</v>
      </c>
      <c r="W24" s="176">
        <v>12.26</v>
      </c>
      <c r="X24" s="176">
        <v>43.8</v>
      </c>
      <c r="Y24" s="176">
        <v>0</v>
      </c>
      <c r="Z24">
        <v>0</v>
      </c>
      <c r="AA24" s="176">
        <v>11</v>
      </c>
      <c r="AB24" s="176">
        <v>0</v>
      </c>
      <c r="AC24" s="176">
        <v>0</v>
      </c>
      <c r="AD24" s="176">
        <v>0</v>
      </c>
      <c r="AE24" s="176">
        <v>29.5</v>
      </c>
      <c r="AF24" s="176">
        <v>0</v>
      </c>
      <c r="AG24" s="176">
        <v>0</v>
      </c>
      <c r="AH24" s="176">
        <v>0</v>
      </c>
      <c r="AI24" s="176">
        <v>-1.63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75.2</v>
      </c>
      <c r="AQ24" s="176">
        <v>24.11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1.99</v>
      </c>
      <c r="L25" s="176">
        <v>208.84</v>
      </c>
      <c r="M25" s="176">
        <v>27.32</v>
      </c>
      <c r="N25" s="176">
        <v>35.08</v>
      </c>
      <c r="O25" s="176">
        <v>0</v>
      </c>
      <c r="P25" s="176">
        <v>40.090000000000003</v>
      </c>
      <c r="Q25" s="176">
        <v>2.9</v>
      </c>
      <c r="R25" s="176">
        <v>12.59</v>
      </c>
      <c r="S25" s="176">
        <v>4.34</v>
      </c>
      <c r="T25" s="176">
        <v>0</v>
      </c>
      <c r="U25" s="176">
        <v>50.29</v>
      </c>
      <c r="V25" s="176">
        <v>6.16</v>
      </c>
      <c r="W25" s="176">
        <v>12.26</v>
      </c>
      <c r="X25" s="176">
        <v>43.8</v>
      </c>
      <c r="Y25" s="176">
        <v>0</v>
      </c>
      <c r="Z25">
        <v>0</v>
      </c>
      <c r="AA25" s="176">
        <v>11</v>
      </c>
      <c r="AB25" s="176">
        <v>0</v>
      </c>
      <c r="AC25" s="176">
        <v>0</v>
      </c>
      <c r="AD25" s="176">
        <v>0</v>
      </c>
      <c r="AE25" s="176">
        <v>29.5</v>
      </c>
      <c r="AF25" s="176">
        <v>0</v>
      </c>
      <c r="AG25" s="176">
        <v>0</v>
      </c>
      <c r="AH25" s="176">
        <v>0</v>
      </c>
      <c r="AI25" s="176">
        <v>-1.63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75.2</v>
      </c>
      <c r="AQ25" s="176">
        <v>24.11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1.99</v>
      </c>
      <c r="L26" s="176">
        <v>208.84</v>
      </c>
      <c r="M26" s="176">
        <v>27.32</v>
      </c>
      <c r="N26" s="176">
        <v>35.08</v>
      </c>
      <c r="O26" s="176">
        <v>0</v>
      </c>
      <c r="P26" s="176">
        <v>40.090000000000003</v>
      </c>
      <c r="Q26" s="176">
        <v>2.9</v>
      </c>
      <c r="R26" s="176">
        <v>12.59</v>
      </c>
      <c r="S26" s="176">
        <v>4.34</v>
      </c>
      <c r="T26" s="176">
        <v>0</v>
      </c>
      <c r="U26" s="176">
        <v>50.29</v>
      </c>
      <c r="V26" s="176">
        <v>6.15</v>
      </c>
      <c r="W26" s="176">
        <v>12.26</v>
      </c>
      <c r="X26" s="176">
        <v>43.8</v>
      </c>
      <c r="Y26" s="176">
        <v>0</v>
      </c>
      <c r="Z26">
        <v>0</v>
      </c>
      <c r="AA26" s="176">
        <v>11</v>
      </c>
      <c r="AB26" s="176">
        <v>0</v>
      </c>
      <c r="AC26" s="176">
        <v>0</v>
      </c>
      <c r="AD26" s="176">
        <v>0</v>
      </c>
      <c r="AE26" s="176">
        <v>29.5</v>
      </c>
      <c r="AF26" s="176">
        <v>0</v>
      </c>
      <c r="AG26" s="176">
        <v>0</v>
      </c>
      <c r="AH26" s="176">
        <v>0</v>
      </c>
      <c r="AI26" s="176">
        <v>-1.63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75.209999999999994</v>
      </c>
      <c r="AQ26" s="176">
        <v>24.11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4.91</v>
      </c>
      <c r="L27" s="176">
        <v>208.84</v>
      </c>
      <c r="M27" s="176">
        <v>27.32</v>
      </c>
      <c r="N27" s="176">
        <v>35.08</v>
      </c>
      <c r="O27" s="176">
        <v>0</v>
      </c>
      <c r="P27" s="176">
        <v>40.090000000000003</v>
      </c>
      <c r="Q27" s="176">
        <v>2.9</v>
      </c>
      <c r="R27" s="176">
        <v>12.59</v>
      </c>
      <c r="S27" s="176">
        <v>4.34</v>
      </c>
      <c r="T27" s="176">
        <v>0</v>
      </c>
      <c r="U27" s="176">
        <v>50.73</v>
      </c>
      <c r="V27" s="176">
        <v>6.15</v>
      </c>
      <c r="W27" s="176">
        <v>12.26</v>
      </c>
      <c r="X27" s="176">
        <v>43.8</v>
      </c>
      <c r="Y27" s="176">
        <v>0</v>
      </c>
      <c r="Z27">
        <v>0</v>
      </c>
      <c r="AA27" s="176">
        <v>11</v>
      </c>
      <c r="AB27" s="176">
        <v>0</v>
      </c>
      <c r="AC27" s="176">
        <v>0</v>
      </c>
      <c r="AD27" s="176">
        <v>0</v>
      </c>
      <c r="AE27" s="176">
        <v>29.5</v>
      </c>
      <c r="AF27" s="176">
        <v>0</v>
      </c>
      <c r="AG27" s="176">
        <v>0</v>
      </c>
      <c r="AH27" s="176">
        <v>0</v>
      </c>
      <c r="AI27" s="176">
        <v>-1.63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75.209999999999994</v>
      </c>
      <c r="AQ27" s="176">
        <v>24.11</v>
      </c>
      <c r="AR27" s="176">
        <v>3.59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4.91</v>
      </c>
      <c r="L28" s="176">
        <v>208.84</v>
      </c>
      <c r="M28" s="176">
        <v>27.32</v>
      </c>
      <c r="N28" s="176">
        <v>35.08</v>
      </c>
      <c r="O28" s="176">
        <v>0</v>
      </c>
      <c r="P28" s="176">
        <v>40.090000000000003</v>
      </c>
      <c r="Q28" s="176">
        <v>2.9</v>
      </c>
      <c r="R28" s="176">
        <v>12.59</v>
      </c>
      <c r="S28" s="176">
        <v>4.34</v>
      </c>
      <c r="T28" s="176">
        <v>0</v>
      </c>
      <c r="U28" s="176">
        <v>50.78</v>
      </c>
      <c r="V28" s="176">
        <v>6.15</v>
      </c>
      <c r="W28" s="176">
        <v>12.26</v>
      </c>
      <c r="X28" s="176">
        <v>43.8</v>
      </c>
      <c r="Y28" s="176">
        <v>0</v>
      </c>
      <c r="Z28">
        <v>0</v>
      </c>
      <c r="AA28" s="176">
        <v>11</v>
      </c>
      <c r="AB28" s="176">
        <v>0</v>
      </c>
      <c r="AC28" s="176">
        <v>0</v>
      </c>
      <c r="AD28" s="176">
        <v>0</v>
      </c>
      <c r="AE28" s="176">
        <v>29.5</v>
      </c>
      <c r="AF28" s="176">
        <v>0</v>
      </c>
      <c r="AG28" s="176">
        <v>0</v>
      </c>
      <c r="AH28" s="176">
        <v>0</v>
      </c>
      <c r="AI28" s="176">
        <v>-1.63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75.2</v>
      </c>
      <c r="AQ28" s="176">
        <v>24.11</v>
      </c>
      <c r="AR28" s="176">
        <v>8.7799999999999994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4.91</v>
      </c>
      <c r="L29" s="176">
        <v>208.84</v>
      </c>
      <c r="M29" s="176">
        <v>27.32</v>
      </c>
      <c r="N29" s="176">
        <v>35.08</v>
      </c>
      <c r="O29" s="176">
        <v>0</v>
      </c>
      <c r="P29" s="176">
        <v>40.090000000000003</v>
      </c>
      <c r="Q29" s="176">
        <v>2.9</v>
      </c>
      <c r="R29" s="176">
        <v>12.59</v>
      </c>
      <c r="S29" s="176">
        <v>4.34</v>
      </c>
      <c r="T29" s="176">
        <v>0</v>
      </c>
      <c r="U29" s="176">
        <v>50.78</v>
      </c>
      <c r="V29" s="176">
        <v>6.15</v>
      </c>
      <c r="W29" s="176">
        <v>12.25</v>
      </c>
      <c r="X29" s="176">
        <v>43.8</v>
      </c>
      <c r="Y29" s="176">
        <v>0</v>
      </c>
      <c r="Z29">
        <v>0</v>
      </c>
      <c r="AA29" s="176">
        <v>11</v>
      </c>
      <c r="AB29" s="176">
        <v>0</v>
      </c>
      <c r="AC29" s="176">
        <v>0</v>
      </c>
      <c r="AD29" s="176">
        <v>0</v>
      </c>
      <c r="AE29" s="176">
        <v>29.5</v>
      </c>
      <c r="AF29" s="176">
        <v>0</v>
      </c>
      <c r="AG29" s="176">
        <v>0</v>
      </c>
      <c r="AH29" s="176">
        <v>0</v>
      </c>
      <c r="AI29" s="176">
        <v>-1.63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75.2</v>
      </c>
      <c r="AQ29" s="176">
        <v>24.11</v>
      </c>
      <c r="AR29" s="176">
        <v>14.41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4.91</v>
      </c>
      <c r="L30" s="176">
        <v>208.84</v>
      </c>
      <c r="M30" s="176">
        <v>27.32</v>
      </c>
      <c r="N30" s="176">
        <v>35.08</v>
      </c>
      <c r="O30" s="176">
        <v>0</v>
      </c>
      <c r="P30" s="176">
        <v>40.090000000000003</v>
      </c>
      <c r="Q30" s="176">
        <v>2.9</v>
      </c>
      <c r="R30" s="176">
        <v>12.59</v>
      </c>
      <c r="S30" s="176">
        <v>4.34</v>
      </c>
      <c r="T30" s="176">
        <v>0</v>
      </c>
      <c r="U30" s="176">
        <v>50.78</v>
      </c>
      <c r="V30" s="176">
        <v>6.15</v>
      </c>
      <c r="W30" s="176">
        <v>12.25</v>
      </c>
      <c r="X30" s="176">
        <v>43.8</v>
      </c>
      <c r="Y30" s="176">
        <v>0</v>
      </c>
      <c r="Z30">
        <v>0</v>
      </c>
      <c r="AA30" s="176">
        <v>11</v>
      </c>
      <c r="AB30" s="176">
        <v>0</v>
      </c>
      <c r="AC30" s="176">
        <v>0</v>
      </c>
      <c r="AD30" s="176">
        <v>0</v>
      </c>
      <c r="AE30" s="176">
        <v>29.31</v>
      </c>
      <c r="AF30" s="176">
        <v>0</v>
      </c>
      <c r="AG30" s="176">
        <v>0</v>
      </c>
      <c r="AH30" s="176">
        <v>0</v>
      </c>
      <c r="AI30" s="176">
        <v>-1.63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75.2</v>
      </c>
      <c r="AQ30" s="176">
        <v>24.11</v>
      </c>
      <c r="AR30" s="176">
        <v>17.7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4.92</v>
      </c>
      <c r="L31" s="176">
        <v>209.6</v>
      </c>
      <c r="M31" s="176">
        <v>27.32</v>
      </c>
      <c r="N31" s="176">
        <v>35.08</v>
      </c>
      <c r="O31" s="176">
        <v>0</v>
      </c>
      <c r="P31" s="176">
        <v>40.090000000000003</v>
      </c>
      <c r="Q31" s="176">
        <v>2.9</v>
      </c>
      <c r="R31" s="176">
        <v>12.59</v>
      </c>
      <c r="S31" s="176">
        <v>4.34</v>
      </c>
      <c r="T31" s="176">
        <v>0</v>
      </c>
      <c r="U31" s="176">
        <v>50.78</v>
      </c>
      <c r="V31" s="176">
        <v>6.16</v>
      </c>
      <c r="W31" s="176">
        <v>12.26</v>
      </c>
      <c r="X31" s="176">
        <v>43.8</v>
      </c>
      <c r="Y31" s="176">
        <v>0</v>
      </c>
      <c r="Z31">
        <v>0</v>
      </c>
      <c r="AA31" s="176">
        <v>11</v>
      </c>
      <c r="AB31" s="176">
        <v>0</v>
      </c>
      <c r="AC31" s="176">
        <v>0</v>
      </c>
      <c r="AD31" s="176">
        <v>0</v>
      </c>
      <c r="AE31" s="176">
        <v>29.31</v>
      </c>
      <c r="AF31" s="176">
        <v>0</v>
      </c>
      <c r="AG31" s="176">
        <v>0</v>
      </c>
      <c r="AH31" s="176">
        <v>0</v>
      </c>
      <c r="AI31" s="176">
        <v>-1.63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75.2</v>
      </c>
      <c r="AQ31" s="176">
        <v>24.11</v>
      </c>
      <c r="AR31" s="176">
        <v>17.7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4.92</v>
      </c>
      <c r="L32" s="176">
        <v>209.6</v>
      </c>
      <c r="M32" s="176">
        <v>27.32</v>
      </c>
      <c r="N32" s="176">
        <v>35.08</v>
      </c>
      <c r="O32" s="176">
        <v>0</v>
      </c>
      <c r="P32" s="176">
        <v>40.090000000000003</v>
      </c>
      <c r="Q32" s="176">
        <v>2.9</v>
      </c>
      <c r="R32" s="176">
        <v>12.59</v>
      </c>
      <c r="S32" s="176">
        <v>4.34</v>
      </c>
      <c r="T32" s="176">
        <v>0</v>
      </c>
      <c r="U32" s="176">
        <v>50.78</v>
      </c>
      <c r="V32" s="176">
        <v>6.16</v>
      </c>
      <c r="W32" s="176">
        <v>12.26</v>
      </c>
      <c r="X32" s="176">
        <v>43.8</v>
      </c>
      <c r="Y32" s="176">
        <v>0</v>
      </c>
      <c r="Z32">
        <v>0</v>
      </c>
      <c r="AA32" s="176">
        <v>11</v>
      </c>
      <c r="AB32" s="176">
        <v>0</v>
      </c>
      <c r="AC32" s="176">
        <v>0</v>
      </c>
      <c r="AD32" s="176">
        <v>0</v>
      </c>
      <c r="AE32" s="176">
        <v>29.31</v>
      </c>
      <c r="AF32" s="176">
        <v>0</v>
      </c>
      <c r="AG32" s="176">
        <v>0</v>
      </c>
      <c r="AH32" s="176">
        <v>0</v>
      </c>
      <c r="AI32" s="176">
        <v>-1.63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75.2</v>
      </c>
      <c r="AQ32" s="176">
        <v>24.11</v>
      </c>
      <c r="AR32" s="176">
        <v>17.7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4.92</v>
      </c>
      <c r="L33" s="176">
        <v>209.6</v>
      </c>
      <c r="M33" s="176">
        <v>27.32</v>
      </c>
      <c r="N33" s="176">
        <v>35.08</v>
      </c>
      <c r="O33" s="176">
        <v>0</v>
      </c>
      <c r="P33" s="176">
        <v>40.090000000000003</v>
      </c>
      <c r="Q33" s="176">
        <v>2.9</v>
      </c>
      <c r="R33" s="176">
        <v>6.67</v>
      </c>
      <c r="S33" s="176">
        <v>4.34</v>
      </c>
      <c r="T33" s="176">
        <v>0</v>
      </c>
      <c r="U33" s="176">
        <v>50.78</v>
      </c>
      <c r="V33" s="176">
        <v>1.94</v>
      </c>
      <c r="W33" s="176">
        <v>2.52</v>
      </c>
      <c r="X33" s="176">
        <v>43.8</v>
      </c>
      <c r="Y33" s="176">
        <v>0</v>
      </c>
      <c r="Z33">
        <v>0</v>
      </c>
      <c r="AA33" s="176">
        <v>11</v>
      </c>
      <c r="AB33" s="176">
        <v>0</v>
      </c>
      <c r="AC33" s="176">
        <v>0</v>
      </c>
      <c r="AD33" s="176">
        <v>0</v>
      </c>
      <c r="AE33" s="176">
        <v>29.31</v>
      </c>
      <c r="AF33" s="176">
        <v>0</v>
      </c>
      <c r="AG33" s="176">
        <v>0</v>
      </c>
      <c r="AH33" s="176">
        <v>0</v>
      </c>
      <c r="AI33" s="176">
        <v>-1.63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33.880000000000003</v>
      </c>
      <c r="AQ33" s="176">
        <v>7.74</v>
      </c>
      <c r="AR33" s="176">
        <v>17.7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4.92</v>
      </c>
      <c r="L34" s="176">
        <v>209.6</v>
      </c>
      <c r="M34" s="176">
        <v>27.32</v>
      </c>
      <c r="N34" s="176">
        <v>35.08</v>
      </c>
      <c r="O34" s="176">
        <v>0</v>
      </c>
      <c r="P34" s="176">
        <v>40.090000000000003</v>
      </c>
      <c r="Q34" s="176">
        <v>2.9</v>
      </c>
      <c r="R34" s="176">
        <v>6.67</v>
      </c>
      <c r="S34" s="176">
        <v>4.34</v>
      </c>
      <c r="T34" s="176">
        <v>0</v>
      </c>
      <c r="U34" s="176">
        <v>50.78</v>
      </c>
      <c r="V34" s="176">
        <v>1.94</v>
      </c>
      <c r="W34" s="176">
        <v>1.94</v>
      </c>
      <c r="X34" s="176">
        <v>43.8</v>
      </c>
      <c r="Y34" s="176">
        <v>0</v>
      </c>
      <c r="Z34">
        <v>0</v>
      </c>
      <c r="AA34" s="176">
        <v>11</v>
      </c>
      <c r="AB34" s="176">
        <v>0</v>
      </c>
      <c r="AC34" s="176">
        <v>0</v>
      </c>
      <c r="AD34" s="176">
        <v>0</v>
      </c>
      <c r="AE34" s="176">
        <v>29.31</v>
      </c>
      <c r="AF34" s="176">
        <v>0</v>
      </c>
      <c r="AG34" s="176">
        <v>0</v>
      </c>
      <c r="AH34" s="176">
        <v>0</v>
      </c>
      <c r="AI34" s="176">
        <v>-1.63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33.880000000000003</v>
      </c>
      <c r="AQ34" s="176">
        <v>7.74</v>
      </c>
      <c r="AR34" s="176">
        <v>19.2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4.92</v>
      </c>
      <c r="L35" s="176">
        <v>208.36</v>
      </c>
      <c r="M35" s="176">
        <v>27.32</v>
      </c>
      <c r="N35" s="176">
        <v>35.08</v>
      </c>
      <c r="O35" s="176">
        <v>0</v>
      </c>
      <c r="P35" s="176">
        <v>41.35</v>
      </c>
      <c r="Q35" s="176">
        <v>2.9</v>
      </c>
      <c r="R35" s="176">
        <v>6</v>
      </c>
      <c r="S35" s="176">
        <v>4.34</v>
      </c>
      <c r="T35" s="176">
        <v>0</v>
      </c>
      <c r="U35" s="176">
        <v>50.78</v>
      </c>
      <c r="V35" s="176">
        <v>1.94</v>
      </c>
      <c r="W35" s="176">
        <v>1.94</v>
      </c>
      <c r="X35" s="176">
        <v>14.52</v>
      </c>
      <c r="Y35" s="176">
        <v>0</v>
      </c>
      <c r="Z35">
        <v>0</v>
      </c>
      <c r="AA35" s="176">
        <v>11</v>
      </c>
      <c r="AB35" s="176">
        <v>0</v>
      </c>
      <c r="AC35" s="176">
        <v>0</v>
      </c>
      <c r="AD35" s="176">
        <v>0</v>
      </c>
      <c r="AE35" s="176">
        <v>29.31</v>
      </c>
      <c r="AF35" s="176">
        <v>0</v>
      </c>
      <c r="AG35" s="176">
        <v>0</v>
      </c>
      <c r="AH35" s="176">
        <v>0</v>
      </c>
      <c r="AI35" s="176">
        <v>-1.63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33.880000000000003</v>
      </c>
      <c r="AQ35" s="176">
        <v>7.74</v>
      </c>
      <c r="AR35" s="176">
        <v>19.2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4.92</v>
      </c>
      <c r="L36" s="176">
        <v>208.36</v>
      </c>
      <c r="M36" s="176">
        <v>27.32</v>
      </c>
      <c r="N36" s="176">
        <v>35.08</v>
      </c>
      <c r="O36" s="176">
        <v>0</v>
      </c>
      <c r="P36" s="176">
        <v>41.37</v>
      </c>
      <c r="Q36" s="176">
        <v>2.9</v>
      </c>
      <c r="R36" s="176">
        <v>6</v>
      </c>
      <c r="S36" s="176">
        <v>4.34</v>
      </c>
      <c r="T36" s="176">
        <v>0</v>
      </c>
      <c r="U36" s="176">
        <v>50.78</v>
      </c>
      <c r="V36" s="176">
        <v>1.94</v>
      </c>
      <c r="W36" s="176">
        <v>1.94</v>
      </c>
      <c r="X36" s="176">
        <v>14.52</v>
      </c>
      <c r="Y36" s="176">
        <v>0</v>
      </c>
      <c r="Z36">
        <v>0</v>
      </c>
      <c r="AA36" s="176">
        <v>11</v>
      </c>
      <c r="AB36" s="176">
        <v>0</v>
      </c>
      <c r="AC36" s="176">
        <v>0</v>
      </c>
      <c r="AD36" s="176">
        <v>0</v>
      </c>
      <c r="AE36" s="176">
        <v>29.69</v>
      </c>
      <c r="AF36" s="176">
        <v>0</v>
      </c>
      <c r="AG36" s="176">
        <v>0</v>
      </c>
      <c r="AH36" s="176">
        <v>0</v>
      </c>
      <c r="AI36" s="176">
        <v>-1.63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33.880000000000003</v>
      </c>
      <c r="AQ36" s="176">
        <v>7.74</v>
      </c>
      <c r="AR36" s="176">
        <v>21.2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4.92</v>
      </c>
      <c r="L37" s="176">
        <v>208.36</v>
      </c>
      <c r="M37" s="176">
        <v>27.32</v>
      </c>
      <c r="N37" s="176">
        <v>35.08</v>
      </c>
      <c r="O37" s="176">
        <v>0</v>
      </c>
      <c r="P37" s="176">
        <v>41.37</v>
      </c>
      <c r="Q37" s="176">
        <v>2.9</v>
      </c>
      <c r="R37" s="176">
        <v>6</v>
      </c>
      <c r="S37" s="176">
        <v>4.34</v>
      </c>
      <c r="T37" s="176">
        <v>0</v>
      </c>
      <c r="U37" s="176">
        <v>50.78</v>
      </c>
      <c r="V37" s="176">
        <v>1.94</v>
      </c>
      <c r="W37" s="176">
        <v>1.94</v>
      </c>
      <c r="X37" s="176">
        <v>14.52</v>
      </c>
      <c r="Y37" s="176">
        <v>0</v>
      </c>
      <c r="Z37">
        <v>0</v>
      </c>
      <c r="AA37" s="176">
        <v>11</v>
      </c>
      <c r="AB37" s="176">
        <v>0</v>
      </c>
      <c r="AC37" s="176">
        <v>0</v>
      </c>
      <c r="AD37" s="176">
        <v>0</v>
      </c>
      <c r="AE37" s="176">
        <v>29.69</v>
      </c>
      <c r="AF37" s="176">
        <v>0</v>
      </c>
      <c r="AG37" s="176">
        <v>0</v>
      </c>
      <c r="AH37" s="176">
        <v>0</v>
      </c>
      <c r="AI37" s="176">
        <v>-1.63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33.880000000000003</v>
      </c>
      <c r="AQ37" s="176">
        <v>7.74</v>
      </c>
      <c r="AR37" s="176">
        <v>21.2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4.92</v>
      </c>
      <c r="L38" s="176">
        <v>208.36</v>
      </c>
      <c r="M38" s="176">
        <v>27.32</v>
      </c>
      <c r="N38" s="176">
        <v>35.08</v>
      </c>
      <c r="O38" s="176">
        <v>0</v>
      </c>
      <c r="P38" s="176">
        <v>41.37</v>
      </c>
      <c r="Q38" s="176">
        <v>2.9</v>
      </c>
      <c r="R38" s="176">
        <v>6</v>
      </c>
      <c r="S38" s="176">
        <v>4.34</v>
      </c>
      <c r="T38" s="176">
        <v>0</v>
      </c>
      <c r="U38" s="176">
        <v>50.78</v>
      </c>
      <c r="V38" s="176">
        <v>1.94</v>
      </c>
      <c r="W38" s="176">
        <v>1.94</v>
      </c>
      <c r="X38" s="176">
        <v>14.52</v>
      </c>
      <c r="Y38" s="176">
        <v>0</v>
      </c>
      <c r="Z38">
        <v>0</v>
      </c>
      <c r="AA38" s="176">
        <v>11</v>
      </c>
      <c r="AB38" s="176">
        <v>0</v>
      </c>
      <c r="AC38" s="176">
        <v>0</v>
      </c>
      <c r="AD38" s="176">
        <v>0</v>
      </c>
      <c r="AE38" s="176">
        <v>30.27</v>
      </c>
      <c r="AF38" s="176">
        <v>0</v>
      </c>
      <c r="AG38" s="176">
        <v>0</v>
      </c>
      <c r="AH38" s="176">
        <v>0</v>
      </c>
      <c r="AI38" s="176">
        <v>-1.63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33.880000000000003</v>
      </c>
      <c r="AQ38" s="176">
        <v>7.74</v>
      </c>
      <c r="AR38" s="176">
        <v>21.2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4.92</v>
      </c>
      <c r="L39" s="176">
        <v>208.36</v>
      </c>
      <c r="M39" s="176">
        <v>27.32</v>
      </c>
      <c r="N39" s="176">
        <v>35.08</v>
      </c>
      <c r="O39" s="176">
        <v>0</v>
      </c>
      <c r="P39" s="176">
        <v>41.37</v>
      </c>
      <c r="Q39" s="176">
        <v>2.9</v>
      </c>
      <c r="R39" s="176">
        <v>6.67</v>
      </c>
      <c r="S39" s="176">
        <v>4.34</v>
      </c>
      <c r="T39" s="176">
        <v>0</v>
      </c>
      <c r="U39" s="176">
        <v>50.78</v>
      </c>
      <c r="V39" s="176">
        <v>1.94</v>
      </c>
      <c r="W39" s="176">
        <v>1.94</v>
      </c>
      <c r="X39" s="176">
        <v>14.52</v>
      </c>
      <c r="Y39" s="176">
        <v>0</v>
      </c>
      <c r="Z39">
        <v>0</v>
      </c>
      <c r="AA39" s="176">
        <v>11</v>
      </c>
      <c r="AB39" s="176">
        <v>0</v>
      </c>
      <c r="AC39" s="176">
        <v>0</v>
      </c>
      <c r="AD39" s="176">
        <v>0</v>
      </c>
      <c r="AE39" s="176">
        <v>30.27</v>
      </c>
      <c r="AF39" s="176">
        <v>0</v>
      </c>
      <c r="AG39" s="176">
        <v>0</v>
      </c>
      <c r="AH39" s="176">
        <v>0</v>
      </c>
      <c r="AI39" s="176">
        <v>-1.63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33.880000000000003</v>
      </c>
      <c r="AQ39" s="176">
        <v>7.74</v>
      </c>
      <c r="AR39" s="176">
        <v>21.2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4.92</v>
      </c>
      <c r="L40" s="176">
        <v>208.36</v>
      </c>
      <c r="M40" s="176">
        <v>27.32</v>
      </c>
      <c r="N40" s="176">
        <v>35.08</v>
      </c>
      <c r="O40" s="176">
        <v>0</v>
      </c>
      <c r="P40" s="176">
        <v>41.37</v>
      </c>
      <c r="Q40" s="176">
        <v>2.9</v>
      </c>
      <c r="R40" s="176">
        <v>6.67</v>
      </c>
      <c r="S40" s="176">
        <v>4.34</v>
      </c>
      <c r="T40" s="176">
        <v>0</v>
      </c>
      <c r="U40" s="176">
        <v>50.78</v>
      </c>
      <c r="V40" s="176">
        <v>6.16</v>
      </c>
      <c r="W40" s="176">
        <v>1.94</v>
      </c>
      <c r="X40" s="176">
        <v>43.8</v>
      </c>
      <c r="Y40" s="176">
        <v>0</v>
      </c>
      <c r="Z40">
        <v>0</v>
      </c>
      <c r="AA40" s="176">
        <v>11</v>
      </c>
      <c r="AB40" s="176">
        <v>0</v>
      </c>
      <c r="AC40" s="176">
        <v>0</v>
      </c>
      <c r="AD40" s="176">
        <v>0</v>
      </c>
      <c r="AE40" s="176">
        <v>30.27</v>
      </c>
      <c r="AF40" s="176">
        <v>0</v>
      </c>
      <c r="AG40" s="176">
        <v>0</v>
      </c>
      <c r="AH40" s="176">
        <v>0</v>
      </c>
      <c r="AI40" s="176">
        <v>-1.63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75.2</v>
      </c>
      <c r="AQ40" s="176">
        <v>7.74</v>
      </c>
      <c r="AR40" s="176">
        <v>21.2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4.92</v>
      </c>
      <c r="L41" s="176">
        <v>208.36</v>
      </c>
      <c r="M41" s="176">
        <v>27.32</v>
      </c>
      <c r="N41" s="176">
        <v>35.08</v>
      </c>
      <c r="O41" s="176">
        <v>0</v>
      </c>
      <c r="P41" s="176">
        <v>41.37</v>
      </c>
      <c r="Q41" s="176">
        <v>2.9</v>
      </c>
      <c r="R41" s="176">
        <v>12.59</v>
      </c>
      <c r="S41" s="176">
        <v>4.34</v>
      </c>
      <c r="T41" s="176">
        <v>0</v>
      </c>
      <c r="U41" s="176">
        <v>50.78</v>
      </c>
      <c r="V41" s="176">
        <v>6.16</v>
      </c>
      <c r="W41" s="176">
        <v>12.8</v>
      </c>
      <c r="X41" s="176">
        <v>43.8</v>
      </c>
      <c r="Y41" s="176">
        <v>0</v>
      </c>
      <c r="Z41">
        <v>0</v>
      </c>
      <c r="AA41" s="176">
        <v>11</v>
      </c>
      <c r="AB41" s="176">
        <v>0</v>
      </c>
      <c r="AC41" s="176">
        <v>0</v>
      </c>
      <c r="AD41" s="176">
        <v>0</v>
      </c>
      <c r="AE41" s="176">
        <v>30.08</v>
      </c>
      <c r="AF41" s="176">
        <v>0</v>
      </c>
      <c r="AG41" s="176">
        <v>0</v>
      </c>
      <c r="AH41" s="176">
        <v>0</v>
      </c>
      <c r="AI41" s="176">
        <v>-1.63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75.760000000000005</v>
      </c>
      <c r="AQ41" s="176">
        <v>24.11</v>
      </c>
      <c r="AR41" s="176">
        <v>21.2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4.92</v>
      </c>
      <c r="L42" s="176">
        <v>208.36</v>
      </c>
      <c r="M42" s="176">
        <v>27.32</v>
      </c>
      <c r="N42" s="176">
        <v>35.08</v>
      </c>
      <c r="O42" s="176">
        <v>0</v>
      </c>
      <c r="P42" s="176">
        <v>41.37</v>
      </c>
      <c r="Q42" s="176">
        <v>2.9</v>
      </c>
      <c r="R42" s="176">
        <v>12.59</v>
      </c>
      <c r="S42" s="176">
        <v>4.34</v>
      </c>
      <c r="T42" s="176">
        <v>0</v>
      </c>
      <c r="U42" s="176">
        <v>50.78</v>
      </c>
      <c r="V42" s="176">
        <v>6.16</v>
      </c>
      <c r="W42" s="176">
        <v>12.8</v>
      </c>
      <c r="X42" s="176">
        <v>43.8</v>
      </c>
      <c r="Y42" s="176">
        <v>0</v>
      </c>
      <c r="Z42">
        <v>0</v>
      </c>
      <c r="AA42" s="176">
        <v>11</v>
      </c>
      <c r="AB42" s="176">
        <v>0</v>
      </c>
      <c r="AC42" s="176">
        <v>0</v>
      </c>
      <c r="AD42" s="176">
        <v>0</v>
      </c>
      <c r="AE42" s="176">
        <v>30.08</v>
      </c>
      <c r="AF42" s="176">
        <v>0</v>
      </c>
      <c r="AG42" s="176">
        <v>0</v>
      </c>
      <c r="AH42" s="176">
        <v>0</v>
      </c>
      <c r="AI42" s="176">
        <v>-1.63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75.760000000000005</v>
      </c>
      <c r="AQ42" s="176">
        <v>24.11</v>
      </c>
      <c r="AR42" s="176">
        <v>22.7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4.92</v>
      </c>
      <c r="L43" s="176">
        <v>208.36</v>
      </c>
      <c r="M43" s="176">
        <v>27.32</v>
      </c>
      <c r="N43" s="176">
        <v>35.08</v>
      </c>
      <c r="O43" s="176">
        <v>0</v>
      </c>
      <c r="P43" s="176">
        <v>41.37</v>
      </c>
      <c r="Q43" s="176">
        <v>2.9</v>
      </c>
      <c r="R43" s="176">
        <v>12.59</v>
      </c>
      <c r="S43" s="176">
        <v>4.34</v>
      </c>
      <c r="T43" s="176">
        <v>0</v>
      </c>
      <c r="U43" s="176">
        <v>50.78</v>
      </c>
      <c r="V43" s="176">
        <v>6.16</v>
      </c>
      <c r="W43" s="176">
        <v>12.8</v>
      </c>
      <c r="X43" s="176">
        <v>43.8</v>
      </c>
      <c r="Y43" s="176">
        <v>0</v>
      </c>
      <c r="Z43">
        <v>0</v>
      </c>
      <c r="AA43" s="176">
        <v>11</v>
      </c>
      <c r="AB43" s="176">
        <v>0</v>
      </c>
      <c r="AC43" s="176">
        <v>0</v>
      </c>
      <c r="AD43" s="176">
        <v>0</v>
      </c>
      <c r="AE43" s="176">
        <v>30.08</v>
      </c>
      <c r="AF43" s="176">
        <v>0</v>
      </c>
      <c r="AG43" s="176">
        <v>0</v>
      </c>
      <c r="AH43" s="176">
        <v>0</v>
      </c>
      <c r="AI43" s="176">
        <v>-1.63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75.209999999999994</v>
      </c>
      <c r="AQ43" s="176">
        <v>24.11</v>
      </c>
      <c r="AR43" s="176">
        <v>22.7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4.92</v>
      </c>
      <c r="L44" s="176">
        <v>208.36</v>
      </c>
      <c r="M44" s="176">
        <v>27.32</v>
      </c>
      <c r="N44" s="176">
        <v>35.08</v>
      </c>
      <c r="O44" s="176">
        <v>0</v>
      </c>
      <c r="P44" s="176">
        <v>41.37</v>
      </c>
      <c r="Q44" s="176">
        <v>2.9</v>
      </c>
      <c r="R44" s="176">
        <v>12.59</v>
      </c>
      <c r="S44" s="176">
        <v>4.34</v>
      </c>
      <c r="T44" s="176">
        <v>0</v>
      </c>
      <c r="U44" s="176">
        <v>50.78</v>
      </c>
      <c r="V44" s="176">
        <v>6.16</v>
      </c>
      <c r="W44" s="176">
        <v>12.8</v>
      </c>
      <c r="X44" s="176">
        <v>43.8</v>
      </c>
      <c r="Y44" s="176">
        <v>0</v>
      </c>
      <c r="Z44">
        <v>0</v>
      </c>
      <c r="AA44" s="176">
        <v>11</v>
      </c>
      <c r="AB44" s="176">
        <v>0</v>
      </c>
      <c r="AC44" s="176">
        <v>0</v>
      </c>
      <c r="AD44" s="176">
        <v>0</v>
      </c>
      <c r="AE44" s="176">
        <v>30.08</v>
      </c>
      <c r="AF44" s="176">
        <v>0</v>
      </c>
      <c r="AG44" s="176">
        <v>0</v>
      </c>
      <c r="AH44" s="176">
        <v>0</v>
      </c>
      <c r="AI44" s="176">
        <v>-1.63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75.209999999999994</v>
      </c>
      <c r="AQ44" s="176">
        <v>24.11</v>
      </c>
      <c r="AR44" s="176">
        <v>22.7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4.92</v>
      </c>
      <c r="L45" s="176">
        <v>208.36</v>
      </c>
      <c r="M45" s="176">
        <v>27.32</v>
      </c>
      <c r="N45" s="176">
        <v>35.08</v>
      </c>
      <c r="O45" s="176">
        <v>0</v>
      </c>
      <c r="P45" s="176">
        <v>41.37</v>
      </c>
      <c r="Q45" s="176">
        <v>2.9</v>
      </c>
      <c r="R45" s="176">
        <v>12.59</v>
      </c>
      <c r="S45" s="176">
        <v>4.34</v>
      </c>
      <c r="T45" s="176">
        <v>0</v>
      </c>
      <c r="U45" s="176">
        <v>50.78</v>
      </c>
      <c r="V45" s="176">
        <v>6.16</v>
      </c>
      <c r="W45" s="176">
        <v>12.8</v>
      </c>
      <c r="X45" s="176">
        <v>43.81</v>
      </c>
      <c r="Y45" s="176">
        <v>0</v>
      </c>
      <c r="Z45">
        <v>0</v>
      </c>
      <c r="AA45" s="176">
        <v>11</v>
      </c>
      <c r="AB45" s="176">
        <v>0</v>
      </c>
      <c r="AC45" s="176">
        <v>0</v>
      </c>
      <c r="AD45" s="176">
        <v>0</v>
      </c>
      <c r="AE45" s="176">
        <v>22.94</v>
      </c>
      <c r="AF45" s="176">
        <v>0</v>
      </c>
      <c r="AG45" s="176">
        <v>0</v>
      </c>
      <c r="AH45" s="176">
        <v>0</v>
      </c>
      <c r="AI45" s="176">
        <v>-1.63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75.209999999999994</v>
      </c>
      <c r="AQ45" s="176">
        <v>24.11</v>
      </c>
      <c r="AR45" s="176">
        <v>22.7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4.92</v>
      </c>
      <c r="L46" s="176">
        <v>208.36</v>
      </c>
      <c r="M46" s="176">
        <v>27.32</v>
      </c>
      <c r="N46" s="176">
        <v>35.08</v>
      </c>
      <c r="O46" s="176">
        <v>0</v>
      </c>
      <c r="P46" s="176">
        <v>41.37</v>
      </c>
      <c r="Q46" s="176">
        <v>2.9</v>
      </c>
      <c r="R46" s="176">
        <v>12.59</v>
      </c>
      <c r="S46" s="176">
        <v>4.34</v>
      </c>
      <c r="T46" s="176">
        <v>0</v>
      </c>
      <c r="U46" s="176">
        <v>50.78</v>
      </c>
      <c r="V46" s="176">
        <v>6.16</v>
      </c>
      <c r="W46" s="176">
        <v>12.8</v>
      </c>
      <c r="X46" s="176">
        <v>43.81</v>
      </c>
      <c r="Y46" s="176">
        <v>0</v>
      </c>
      <c r="Z46">
        <v>0</v>
      </c>
      <c r="AA46" s="176">
        <v>11</v>
      </c>
      <c r="AB46" s="176">
        <v>0</v>
      </c>
      <c r="AC46" s="176">
        <v>0</v>
      </c>
      <c r="AD46" s="176">
        <v>0</v>
      </c>
      <c r="AE46" s="176">
        <v>21.76</v>
      </c>
      <c r="AF46" s="176">
        <v>0</v>
      </c>
      <c r="AG46" s="176">
        <v>0</v>
      </c>
      <c r="AH46" s="176">
        <v>0</v>
      </c>
      <c r="AI46" s="176">
        <v>-1.63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75.209999999999994</v>
      </c>
      <c r="AQ46" s="176">
        <v>24.11</v>
      </c>
      <c r="AR46" s="176">
        <v>22.7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4.96</v>
      </c>
      <c r="L47" s="176">
        <v>209.68</v>
      </c>
      <c r="M47" s="176">
        <v>27.32</v>
      </c>
      <c r="N47" s="176">
        <v>35.08</v>
      </c>
      <c r="O47" s="176">
        <v>0</v>
      </c>
      <c r="P47" s="176">
        <v>41.37</v>
      </c>
      <c r="Q47" s="176">
        <v>2.91</v>
      </c>
      <c r="R47" s="176">
        <v>6.75</v>
      </c>
      <c r="S47" s="176">
        <v>4.34</v>
      </c>
      <c r="T47" s="176">
        <v>0</v>
      </c>
      <c r="U47" s="176">
        <v>50.78</v>
      </c>
      <c r="V47" s="176">
        <v>6.16</v>
      </c>
      <c r="W47" s="176">
        <v>1.94</v>
      </c>
      <c r="X47" s="176">
        <v>43.81</v>
      </c>
      <c r="Y47" s="176">
        <v>0</v>
      </c>
      <c r="Z47">
        <v>0</v>
      </c>
      <c r="AA47" s="176">
        <v>11</v>
      </c>
      <c r="AB47" s="176">
        <v>0</v>
      </c>
      <c r="AC47" s="176">
        <v>0</v>
      </c>
      <c r="AD47" s="176">
        <v>0</v>
      </c>
      <c r="AE47" s="176">
        <v>29.31</v>
      </c>
      <c r="AF47" s="176">
        <v>0</v>
      </c>
      <c r="AG47" s="176">
        <v>0</v>
      </c>
      <c r="AH47" s="176">
        <v>0</v>
      </c>
      <c r="AI47" s="176">
        <v>-1.63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67.87</v>
      </c>
      <c r="AQ47" s="176">
        <v>23.95</v>
      </c>
      <c r="AR47" s="176">
        <v>22.7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4.96</v>
      </c>
      <c r="L48" s="176">
        <v>209.68</v>
      </c>
      <c r="M48" s="176">
        <v>27.32</v>
      </c>
      <c r="N48" s="176">
        <v>35.08</v>
      </c>
      <c r="O48" s="176">
        <v>0</v>
      </c>
      <c r="P48" s="176">
        <v>41.37</v>
      </c>
      <c r="Q48" s="176">
        <v>2.91</v>
      </c>
      <c r="R48" s="176">
        <v>6.75</v>
      </c>
      <c r="S48" s="176">
        <v>4.34</v>
      </c>
      <c r="T48" s="176">
        <v>0</v>
      </c>
      <c r="U48" s="176">
        <v>50.78</v>
      </c>
      <c r="V48" s="176">
        <v>6.16</v>
      </c>
      <c r="W48" s="176">
        <v>1.94</v>
      </c>
      <c r="X48" s="176">
        <v>43.81</v>
      </c>
      <c r="Y48" s="176">
        <v>0</v>
      </c>
      <c r="Z48">
        <v>0</v>
      </c>
      <c r="AA48" s="176">
        <v>11</v>
      </c>
      <c r="AB48" s="176">
        <v>0</v>
      </c>
      <c r="AC48" s="176">
        <v>0</v>
      </c>
      <c r="AD48" s="176">
        <v>0</v>
      </c>
      <c r="AE48" s="176">
        <v>29.31</v>
      </c>
      <c r="AF48" s="176">
        <v>0</v>
      </c>
      <c r="AG48" s="176">
        <v>0</v>
      </c>
      <c r="AH48" s="176">
        <v>0</v>
      </c>
      <c r="AI48" s="176">
        <v>-1.63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67.87</v>
      </c>
      <c r="AQ48" s="176">
        <v>23.95</v>
      </c>
      <c r="AR48" s="176">
        <v>22.7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4.96</v>
      </c>
      <c r="L49" s="176">
        <v>209.68</v>
      </c>
      <c r="M49" s="176">
        <v>27.32</v>
      </c>
      <c r="N49" s="176">
        <v>35.08</v>
      </c>
      <c r="O49" s="176">
        <v>0</v>
      </c>
      <c r="P49" s="176">
        <v>41.37</v>
      </c>
      <c r="Q49" s="176">
        <v>2.91</v>
      </c>
      <c r="R49" s="176">
        <v>6.77</v>
      </c>
      <c r="S49" s="176">
        <v>4.34</v>
      </c>
      <c r="T49" s="176">
        <v>0</v>
      </c>
      <c r="U49" s="176">
        <v>50.78</v>
      </c>
      <c r="V49" s="176">
        <v>6.16</v>
      </c>
      <c r="W49" s="176">
        <v>1.94</v>
      </c>
      <c r="X49" s="176">
        <v>43.81</v>
      </c>
      <c r="Y49" s="176">
        <v>0</v>
      </c>
      <c r="Z49">
        <v>0</v>
      </c>
      <c r="AA49" s="176">
        <v>11</v>
      </c>
      <c r="AB49" s="176">
        <v>0</v>
      </c>
      <c r="AC49" s="176">
        <v>0</v>
      </c>
      <c r="AD49" s="176">
        <v>0</v>
      </c>
      <c r="AE49" s="176">
        <v>29.31</v>
      </c>
      <c r="AF49" s="176">
        <v>0</v>
      </c>
      <c r="AG49" s="176">
        <v>0</v>
      </c>
      <c r="AH49" s="176">
        <v>0</v>
      </c>
      <c r="AI49" s="176">
        <v>-1.63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33.880000000000003</v>
      </c>
      <c r="AQ49" s="176">
        <v>7.74</v>
      </c>
      <c r="AR49" s="176">
        <v>23.7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4.96</v>
      </c>
      <c r="L50" s="176">
        <v>209.68</v>
      </c>
      <c r="M50" s="176">
        <v>27.32</v>
      </c>
      <c r="N50" s="176">
        <v>35.08</v>
      </c>
      <c r="O50" s="176">
        <v>0</v>
      </c>
      <c r="P50" s="176">
        <v>41.37</v>
      </c>
      <c r="Q50" s="176">
        <v>2.91</v>
      </c>
      <c r="R50" s="176">
        <v>6.77</v>
      </c>
      <c r="S50" s="176">
        <v>4.34</v>
      </c>
      <c r="T50" s="176">
        <v>0</v>
      </c>
      <c r="U50" s="176">
        <v>50.78</v>
      </c>
      <c r="V50" s="176">
        <v>6.16</v>
      </c>
      <c r="W50" s="176">
        <v>1.94</v>
      </c>
      <c r="X50" s="176">
        <v>43.81</v>
      </c>
      <c r="Y50" s="176">
        <v>0</v>
      </c>
      <c r="Z50">
        <v>0</v>
      </c>
      <c r="AA50" s="176">
        <v>11</v>
      </c>
      <c r="AB50" s="176">
        <v>0</v>
      </c>
      <c r="AC50" s="176">
        <v>0</v>
      </c>
      <c r="AD50" s="176">
        <v>0</v>
      </c>
      <c r="AE50" s="176">
        <v>29.31</v>
      </c>
      <c r="AF50" s="176">
        <v>0</v>
      </c>
      <c r="AG50" s="176">
        <v>0</v>
      </c>
      <c r="AH50" s="176">
        <v>0</v>
      </c>
      <c r="AI50" s="176">
        <v>-1.63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33.880000000000003</v>
      </c>
      <c r="AQ50" s="176">
        <v>7.74</v>
      </c>
      <c r="AR50" s="176">
        <v>23.7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4.96</v>
      </c>
      <c r="L51" s="176">
        <v>209.68</v>
      </c>
      <c r="M51" s="176">
        <v>27.32</v>
      </c>
      <c r="N51" s="176">
        <v>35.08</v>
      </c>
      <c r="O51" s="176">
        <v>0</v>
      </c>
      <c r="P51" s="176">
        <v>41.37</v>
      </c>
      <c r="Q51" s="176">
        <v>2.91</v>
      </c>
      <c r="R51" s="176">
        <v>6.77</v>
      </c>
      <c r="S51" s="176">
        <v>4.34</v>
      </c>
      <c r="T51" s="176">
        <v>0</v>
      </c>
      <c r="U51" s="176">
        <v>50.78</v>
      </c>
      <c r="V51" s="176">
        <v>6.16</v>
      </c>
      <c r="W51" s="176">
        <v>1.94</v>
      </c>
      <c r="X51" s="176">
        <v>43.81</v>
      </c>
      <c r="Y51" s="176">
        <v>0</v>
      </c>
      <c r="Z51">
        <v>0</v>
      </c>
      <c r="AA51" s="176">
        <v>11</v>
      </c>
      <c r="AB51" s="176">
        <v>0</v>
      </c>
      <c r="AC51" s="176">
        <v>0</v>
      </c>
      <c r="AD51" s="176">
        <v>0</v>
      </c>
      <c r="AE51" s="176">
        <v>29.31</v>
      </c>
      <c r="AF51" s="176">
        <v>0</v>
      </c>
      <c r="AG51" s="176">
        <v>0</v>
      </c>
      <c r="AH51" s="176">
        <v>0</v>
      </c>
      <c r="AI51" s="176">
        <v>-1.63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33.880000000000003</v>
      </c>
      <c r="AQ51" s="176">
        <v>7.74</v>
      </c>
      <c r="AR51" s="176">
        <v>23.7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4.96</v>
      </c>
      <c r="L52" s="176">
        <v>209.68</v>
      </c>
      <c r="M52" s="176">
        <v>27.32</v>
      </c>
      <c r="N52" s="176">
        <v>35.08</v>
      </c>
      <c r="O52" s="176">
        <v>0</v>
      </c>
      <c r="P52" s="176">
        <v>41.37</v>
      </c>
      <c r="Q52" s="176">
        <v>2.91</v>
      </c>
      <c r="R52" s="176">
        <v>6.77</v>
      </c>
      <c r="S52" s="176">
        <v>4.34</v>
      </c>
      <c r="T52" s="176">
        <v>0</v>
      </c>
      <c r="U52" s="176">
        <v>50.78</v>
      </c>
      <c r="V52" s="176">
        <v>6.16</v>
      </c>
      <c r="W52" s="176">
        <v>1.94</v>
      </c>
      <c r="X52" s="176">
        <v>43.81</v>
      </c>
      <c r="Y52" s="176">
        <v>0</v>
      </c>
      <c r="Z52">
        <v>0</v>
      </c>
      <c r="AA52" s="176">
        <v>11</v>
      </c>
      <c r="AB52" s="176">
        <v>0</v>
      </c>
      <c r="AC52" s="176">
        <v>0</v>
      </c>
      <c r="AD52" s="176">
        <v>0</v>
      </c>
      <c r="AE52" s="176">
        <v>29.31</v>
      </c>
      <c r="AF52" s="176">
        <v>0</v>
      </c>
      <c r="AG52" s="176">
        <v>0</v>
      </c>
      <c r="AH52" s="176">
        <v>0</v>
      </c>
      <c r="AI52" s="176">
        <v>-1.63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33.880000000000003</v>
      </c>
      <c r="AQ52" s="176">
        <v>7.74</v>
      </c>
      <c r="AR52" s="176">
        <v>23.7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4.96</v>
      </c>
      <c r="L53" s="176">
        <v>209.68</v>
      </c>
      <c r="M53" s="176">
        <v>27.32</v>
      </c>
      <c r="N53" s="176">
        <v>35.08</v>
      </c>
      <c r="O53" s="176">
        <v>0</v>
      </c>
      <c r="P53" s="176">
        <v>41.37</v>
      </c>
      <c r="Q53" s="176">
        <v>2.91</v>
      </c>
      <c r="R53" s="176">
        <v>6.77</v>
      </c>
      <c r="S53" s="176">
        <v>4.34</v>
      </c>
      <c r="T53" s="176">
        <v>0</v>
      </c>
      <c r="U53" s="176">
        <v>50.78</v>
      </c>
      <c r="V53" s="176">
        <v>6.16</v>
      </c>
      <c r="W53" s="176">
        <v>1.94</v>
      </c>
      <c r="X53" s="176">
        <v>43.81</v>
      </c>
      <c r="Y53" s="176">
        <v>0</v>
      </c>
      <c r="Z53">
        <v>0</v>
      </c>
      <c r="AA53" s="176">
        <v>11</v>
      </c>
      <c r="AB53" s="176">
        <v>0</v>
      </c>
      <c r="AC53" s="176">
        <v>0</v>
      </c>
      <c r="AD53" s="176">
        <v>0</v>
      </c>
      <c r="AE53" s="176">
        <v>29.31</v>
      </c>
      <c r="AF53" s="176">
        <v>0</v>
      </c>
      <c r="AG53" s="176">
        <v>0</v>
      </c>
      <c r="AH53" s="176">
        <v>0</v>
      </c>
      <c r="AI53" s="176">
        <v>-1.63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33.880000000000003</v>
      </c>
      <c r="AQ53" s="176">
        <v>7.74</v>
      </c>
      <c r="AR53" s="176">
        <v>23.7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4.96</v>
      </c>
      <c r="L54" s="176">
        <v>209.68</v>
      </c>
      <c r="M54" s="176">
        <v>27.32</v>
      </c>
      <c r="N54" s="176">
        <v>35.08</v>
      </c>
      <c r="O54" s="176">
        <v>0</v>
      </c>
      <c r="P54" s="176">
        <v>41.37</v>
      </c>
      <c r="Q54" s="176">
        <v>2.91</v>
      </c>
      <c r="R54" s="176">
        <v>6.77</v>
      </c>
      <c r="S54" s="176">
        <v>4.34</v>
      </c>
      <c r="T54" s="176">
        <v>0</v>
      </c>
      <c r="U54" s="176">
        <v>50.78</v>
      </c>
      <c r="V54" s="176">
        <v>6.16</v>
      </c>
      <c r="W54" s="176">
        <v>1.94</v>
      </c>
      <c r="X54" s="176">
        <v>43.81</v>
      </c>
      <c r="Y54" s="176">
        <v>0</v>
      </c>
      <c r="Z54">
        <v>0</v>
      </c>
      <c r="AA54" s="176">
        <v>11</v>
      </c>
      <c r="AB54" s="176">
        <v>0</v>
      </c>
      <c r="AC54" s="176">
        <v>0</v>
      </c>
      <c r="AD54" s="176">
        <v>0</v>
      </c>
      <c r="AE54" s="176">
        <v>29.31</v>
      </c>
      <c r="AF54" s="176">
        <v>0</v>
      </c>
      <c r="AG54" s="176">
        <v>0</v>
      </c>
      <c r="AH54" s="176">
        <v>0</v>
      </c>
      <c r="AI54" s="176">
        <v>-1.63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33.880000000000003</v>
      </c>
      <c r="AQ54" s="176">
        <v>7.74</v>
      </c>
      <c r="AR54" s="176">
        <v>23.7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4.96</v>
      </c>
      <c r="L55" s="176">
        <v>208.91</v>
      </c>
      <c r="M55" s="176">
        <v>27.32</v>
      </c>
      <c r="N55" s="176">
        <v>35.08</v>
      </c>
      <c r="O55" s="176">
        <v>0</v>
      </c>
      <c r="P55" s="176">
        <v>41.37</v>
      </c>
      <c r="Q55" s="176">
        <v>2.91</v>
      </c>
      <c r="R55" s="176">
        <v>6.77</v>
      </c>
      <c r="S55" s="176">
        <v>4.34</v>
      </c>
      <c r="T55" s="176">
        <v>0</v>
      </c>
      <c r="U55" s="176">
        <v>50.78</v>
      </c>
      <c r="V55" s="176">
        <v>6.16</v>
      </c>
      <c r="W55" s="176">
        <v>1.94</v>
      </c>
      <c r="X55" s="176">
        <v>43.81</v>
      </c>
      <c r="Y55" s="176">
        <v>0</v>
      </c>
      <c r="Z55">
        <v>0</v>
      </c>
      <c r="AA55" s="176">
        <v>11</v>
      </c>
      <c r="AB55" s="176">
        <v>0</v>
      </c>
      <c r="AC55" s="176">
        <v>0</v>
      </c>
      <c r="AD55" s="176">
        <v>0</v>
      </c>
      <c r="AE55" s="176">
        <v>29.31</v>
      </c>
      <c r="AF55" s="176">
        <v>0</v>
      </c>
      <c r="AG55" s="176">
        <v>0</v>
      </c>
      <c r="AH55" s="176">
        <v>0</v>
      </c>
      <c r="AI55" s="176">
        <v>-1.63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33.880000000000003</v>
      </c>
      <c r="AQ55" s="176">
        <v>7.74</v>
      </c>
      <c r="AR55" s="176">
        <v>23.7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4.96</v>
      </c>
      <c r="L56" s="176">
        <v>208.91</v>
      </c>
      <c r="M56" s="176">
        <v>27.32</v>
      </c>
      <c r="N56" s="176">
        <v>35.08</v>
      </c>
      <c r="O56" s="176">
        <v>0</v>
      </c>
      <c r="P56" s="176">
        <v>41.37</v>
      </c>
      <c r="Q56" s="176">
        <v>2.91</v>
      </c>
      <c r="R56" s="176">
        <v>6.77</v>
      </c>
      <c r="S56" s="176">
        <v>4.34</v>
      </c>
      <c r="T56" s="176">
        <v>0</v>
      </c>
      <c r="U56" s="176">
        <v>50.78</v>
      </c>
      <c r="V56" s="176">
        <v>6.16</v>
      </c>
      <c r="W56" s="176">
        <v>1.94</v>
      </c>
      <c r="X56" s="176">
        <v>43.81</v>
      </c>
      <c r="Y56" s="176">
        <v>0</v>
      </c>
      <c r="Z56">
        <v>0</v>
      </c>
      <c r="AA56" s="176">
        <v>11</v>
      </c>
      <c r="AB56" s="176">
        <v>0</v>
      </c>
      <c r="AC56" s="176">
        <v>0</v>
      </c>
      <c r="AD56" s="176">
        <v>0</v>
      </c>
      <c r="AE56" s="176">
        <v>29.31</v>
      </c>
      <c r="AF56" s="176">
        <v>0</v>
      </c>
      <c r="AG56" s="176">
        <v>0</v>
      </c>
      <c r="AH56" s="176">
        <v>0</v>
      </c>
      <c r="AI56" s="176">
        <v>-1.63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33.880000000000003</v>
      </c>
      <c r="AQ56" s="176">
        <v>7.74</v>
      </c>
      <c r="AR56" s="176">
        <v>23.7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4.97</v>
      </c>
      <c r="L57" s="176">
        <v>209.68</v>
      </c>
      <c r="M57" s="176">
        <v>27.32</v>
      </c>
      <c r="N57" s="176">
        <v>35.08</v>
      </c>
      <c r="O57" s="176">
        <v>0</v>
      </c>
      <c r="P57" s="176">
        <v>41.37</v>
      </c>
      <c r="Q57" s="176">
        <v>2.91</v>
      </c>
      <c r="R57" s="176">
        <v>12.6</v>
      </c>
      <c r="S57" s="176">
        <v>4.34</v>
      </c>
      <c r="T57" s="176">
        <v>0</v>
      </c>
      <c r="U57" s="176">
        <v>50.78</v>
      </c>
      <c r="V57" s="176">
        <v>6.16</v>
      </c>
      <c r="W57" s="176">
        <v>13.78</v>
      </c>
      <c r="X57" s="176">
        <v>43.81</v>
      </c>
      <c r="Y57" s="176">
        <v>0</v>
      </c>
      <c r="Z57">
        <v>0</v>
      </c>
      <c r="AA57" s="176">
        <v>11</v>
      </c>
      <c r="AB57" s="176">
        <v>0</v>
      </c>
      <c r="AC57" s="176">
        <v>0</v>
      </c>
      <c r="AD57" s="176">
        <v>0</v>
      </c>
      <c r="AE57" s="176">
        <v>29.31</v>
      </c>
      <c r="AF57" s="176">
        <v>0</v>
      </c>
      <c r="AG57" s="176">
        <v>0</v>
      </c>
      <c r="AH57" s="176">
        <v>0</v>
      </c>
      <c r="AI57" s="176">
        <v>-1.63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75.2</v>
      </c>
      <c r="AQ57" s="176">
        <v>24.11</v>
      </c>
      <c r="AR57" s="176">
        <v>23.7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4.97</v>
      </c>
      <c r="L58" s="176">
        <v>271.05</v>
      </c>
      <c r="M58" s="176">
        <v>27.32</v>
      </c>
      <c r="N58" s="176">
        <v>35.08</v>
      </c>
      <c r="O58" s="176">
        <v>0</v>
      </c>
      <c r="P58" s="176">
        <v>41.37</v>
      </c>
      <c r="Q58" s="176">
        <v>2.91</v>
      </c>
      <c r="R58" s="176">
        <v>12.6</v>
      </c>
      <c r="S58" s="176">
        <v>4.34</v>
      </c>
      <c r="T58" s="176">
        <v>0</v>
      </c>
      <c r="U58" s="176">
        <v>50.78</v>
      </c>
      <c r="V58" s="176">
        <v>6.16</v>
      </c>
      <c r="W58" s="176">
        <v>13.78</v>
      </c>
      <c r="X58" s="176">
        <v>43.81</v>
      </c>
      <c r="Y58" s="176">
        <v>0</v>
      </c>
      <c r="Z58">
        <v>0</v>
      </c>
      <c r="AA58" s="176">
        <v>11</v>
      </c>
      <c r="AB58" s="176">
        <v>0</v>
      </c>
      <c r="AC58" s="176">
        <v>0</v>
      </c>
      <c r="AD58" s="176">
        <v>0</v>
      </c>
      <c r="AE58" s="176">
        <v>29.69</v>
      </c>
      <c r="AF58" s="176">
        <v>0</v>
      </c>
      <c r="AG58" s="176">
        <v>0</v>
      </c>
      <c r="AH58" s="176">
        <v>0</v>
      </c>
      <c r="AI58" s="176">
        <v>-1.63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75.2</v>
      </c>
      <c r="AQ58" s="176">
        <v>24.11</v>
      </c>
      <c r="AR58" s="176">
        <v>23.7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4.97</v>
      </c>
      <c r="L59" s="176">
        <v>290.41000000000003</v>
      </c>
      <c r="M59" s="176">
        <v>27.32</v>
      </c>
      <c r="N59" s="176">
        <v>35.08</v>
      </c>
      <c r="O59" s="176">
        <v>0</v>
      </c>
      <c r="P59" s="176">
        <v>41.37</v>
      </c>
      <c r="Q59" s="176">
        <v>2.91</v>
      </c>
      <c r="R59" s="176">
        <v>12.6</v>
      </c>
      <c r="S59" s="176">
        <v>4.34</v>
      </c>
      <c r="T59" s="176">
        <v>0</v>
      </c>
      <c r="U59" s="176">
        <v>50.78</v>
      </c>
      <c r="V59" s="176">
        <v>6.16</v>
      </c>
      <c r="W59" s="176">
        <v>13.78</v>
      </c>
      <c r="X59" s="176">
        <v>43.81</v>
      </c>
      <c r="Y59" s="176">
        <v>0</v>
      </c>
      <c r="Z59">
        <v>0</v>
      </c>
      <c r="AA59" s="176">
        <v>11</v>
      </c>
      <c r="AB59" s="176">
        <v>0</v>
      </c>
      <c r="AC59" s="176">
        <v>0</v>
      </c>
      <c r="AD59" s="176">
        <v>0</v>
      </c>
      <c r="AE59" s="176">
        <v>29.69</v>
      </c>
      <c r="AF59" s="176">
        <v>0</v>
      </c>
      <c r="AG59" s="176">
        <v>0</v>
      </c>
      <c r="AH59" s="176">
        <v>0</v>
      </c>
      <c r="AI59" s="176">
        <v>-1.63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75.2</v>
      </c>
      <c r="AQ59" s="176">
        <v>24.11</v>
      </c>
      <c r="AR59" s="176">
        <v>23.7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4.97</v>
      </c>
      <c r="L60" s="176">
        <v>319.45</v>
      </c>
      <c r="M60" s="176">
        <v>27.32</v>
      </c>
      <c r="N60" s="176">
        <v>35.08</v>
      </c>
      <c r="O60" s="176">
        <v>0</v>
      </c>
      <c r="P60" s="176">
        <v>41.37</v>
      </c>
      <c r="Q60" s="176">
        <v>2.91</v>
      </c>
      <c r="R60" s="176">
        <v>12.6</v>
      </c>
      <c r="S60" s="176">
        <v>4.34</v>
      </c>
      <c r="T60" s="176">
        <v>0</v>
      </c>
      <c r="U60" s="176">
        <v>50.78</v>
      </c>
      <c r="V60" s="176">
        <v>6.16</v>
      </c>
      <c r="W60" s="176">
        <v>13.78</v>
      </c>
      <c r="X60" s="176">
        <v>43.81</v>
      </c>
      <c r="Y60" s="176">
        <v>0</v>
      </c>
      <c r="Z60">
        <v>0</v>
      </c>
      <c r="AA60" s="176">
        <v>11</v>
      </c>
      <c r="AB60" s="176">
        <v>0</v>
      </c>
      <c r="AC60" s="176">
        <v>0</v>
      </c>
      <c r="AD60" s="176">
        <v>0</v>
      </c>
      <c r="AE60" s="176">
        <v>29.69</v>
      </c>
      <c r="AF60" s="176">
        <v>0</v>
      </c>
      <c r="AG60" s="176">
        <v>0</v>
      </c>
      <c r="AH60" s="176">
        <v>0</v>
      </c>
      <c r="AI60" s="176">
        <v>-1.63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75.2</v>
      </c>
      <c r="AQ60" s="176">
        <v>24.11</v>
      </c>
      <c r="AR60" s="176">
        <v>23.7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4.97</v>
      </c>
      <c r="L61" s="176">
        <v>338.81</v>
      </c>
      <c r="M61" s="176">
        <v>27.32</v>
      </c>
      <c r="N61" s="176">
        <v>35.08</v>
      </c>
      <c r="O61" s="176">
        <v>0</v>
      </c>
      <c r="P61" s="176">
        <v>41.37</v>
      </c>
      <c r="Q61" s="176">
        <v>2.91</v>
      </c>
      <c r="R61" s="176">
        <v>12.6</v>
      </c>
      <c r="S61" s="176">
        <v>4.34</v>
      </c>
      <c r="T61" s="176">
        <v>0</v>
      </c>
      <c r="U61" s="176">
        <v>50.78</v>
      </c>
      <c r="V61" s="176">
        <v>6.16</v>
      </c>
      <c r="W61" s="176">
        <v>13.78</v>
      </c>
      <c r="X61" s="176">
        <v>43.81</v>
      </c>
      <c r="Y61" s="176">
        <v>0</v>
      </c>
      <c r="Z61">
        <v>0</v>
      </c>
      <c r="AA61" s="176">
        <v>11</v>
      </c>
      <c r="AB61" s="176">
        <v>0</v>
      </c>
      <c r="AC61" s="176">
        <v>0</v>
      </c>
      <c r="AD61" s="176">
        <v>0</v>
      </c>
      <c r="AE61" s="176">
        <v>29.31</v>
      </c>
      <c r="AF61" s="176">
        <v>0</v>
      </c>
      <c r="AG61" s="176">
        <v>0</v>
      </c>
      <c r="AH61" s="176">
        <v>0</v>
      </c>
      <c r="AI61" s="176">
        <v>-1.63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75.2</v>
      </c>
      <c r="AQ61" s="176">
        <v>24.11</v>
      </c>
      <c r="AR61" s="176">
        <v>23.7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4.97</v>
      </c>
      <c r="L62" s="176">
        <v>348.49</v>
      </c>
      <c r="M62" s="176">
        <v>27.32</v>
      </c>
      <c r="N62" s="176">
        <v>35.08</v>
      </c>
      <c r="O62" s="176">
        <v>0</v>
      </c>
      <c r="P62" s="176">
        <v>41.37</v>
      </c>
      <c r="Q62" s="176">
        <v>2.91</v>
      </c>
      <c r="R62" s="176">
        <v>12.6</v>
      </c>
      <c r="S62" s="176">
        <v>4.34</v>
      </c>
      <c r="T62" s="176">
        <v>0</v>
      </c>
      <c r="U62" s="176">
        <v>50.78</v>
      </c>
      <c r="V62" s="176">
        <v>6.16</v>
      </c>
      <c r="W62" s="176">
        <v>13.78</v>
      </c>
      <c r="X62" s="176">
        <v>43.81</v>
      </c>
      <c r="Y62" s="176">
        <v>0</v>
      </c>
      <c r="Z62">
        <v>0</v>
      </c>
      <c r="AA62" s="176">
        <v>11</v>
      </c>
      <c r="AB62" s="176">
        <v>0</v>
      </c>
      <c r="AC62" s="176">
        <v>0</v>
      </c>
      <c r="AD62" s="176">
        <v>0</v>
      </c>
      <c r="AE62" s="176">
        <v>29.31</v>
      </c>
      <c r="AF62" s="176">
        <v>0</v>
      </c>
      <c r="AG62" s="176">
        <v>0</v>
      </c>
      <c r="AH62" s="176">
        <v>0</v>
      </c>
      <c r="AI62" s="176">
        <v>-1.63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75.2</v>
      </c>
      <c r="AQ62" s="176">
        <v>24.11</v>
      </c>
      <c r="AR62" s="176">
        <v>23.7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4.97</v>
      </c>
      <c r="L63" s="176">
        <v>348.49</v>
      </c>
      <c r="M63" s="176">
        <v>27.32</v>
      </c>
      <c r="N63" s="176">
        <v>35.08</v>
      </c>
      <c r="O63" s="176">
        <v>0</v>
      </c>
      <c r="P63" s="176">
        <v>41.37</v>
      </c>
      <c r="Q63" s="176">
        <v>2.91</v>
      </c>
      <c r="R63" s="176">
        <v>12.6</v>
      </c>
      <c r="S63" s="176">
        <v>4.34</v>
      </c>
      <c r="T63" s="176">
        <v>0</v>
      </c>
      <c r="U63" s="176">
        <v>50.78</v>
      </c>
      <c r="V63" s="176">
        <v>6.16</v>
      </c>
      <c r="W63" s="176">
        <v>13.78</v>
      </c>
      <c r="X63" s="176">
        <v>43.81</v>
      </c>
      <c r="Y63" s="176">
        <v>0</v>
      </c>
      <c r="Z63">
        <v>0</v>
      </c>
      <c r="AA63" s="176">
        <v>11</v>
      </c>
      <c r="AB63" s="176">
        <v>0</v>
      </c>
      <c r="AC63" s="176">
        <v>0</v>
      </c>
      <c r="AD63" s="176">
        <v>0</v>
      </c>
      <c r="AE63" s="176">
        <v>29.31</v>
      </c>
      <c r="AF63" s="176">
        <v>0</v>
      </c>
      <c r="AG63" s="176">
        <v>0</v>
      </c>
      <c r="AH63" s="176">
        <v>0</v>
      </c>
      <c r="AI63" s="176">
        <v>-1.63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75.2</v>
      </c>
      <c r="AQ63" s="176">
        <v>24.11</v>
      </c>
      <c r="AR63" s="176">
        <v>23.7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4.97</v>
      </c>
      <c r="L64" s="176">
        <v>348.49</v>
      </c>
      <c r="M64" s="176">
        <v>27.32</v>
      </c>
      <c r="N64" s="176">
        <v>35.08</v>
      </c>
      <c r="O64" s="176">
        <v>0</v>
      </c>
      <c r="P64" s="176">
        <v>41.37</v>
      </c>
      <c r="Q64" s="176">
        <v>2.91</v>
      </c>
      <c r="R64" s="176">
        <v>12.6</v>
      </c>
      <c r="S64" s="176">
        <v>4.34</v>
      </c>
      <c r="T64" s="176">
        <v>0</v>
      </c>
      <c r="U64" s="176">
        <v>50.78</v>
      </c>
      <c r="V64" s="176">
        <v>6.16</v>
      </c>
      <c r="W64" s="176">
        <v>13.78</v>
      </c>
      <c r="X64" s="176">
        <v>43.81</v>
      </c>
      <c r="Y64" s="176">
        <v>0</v>
      </c>
      <c r="Z64">
        <v>0</v>
      </c>
      <c r="AA64" s="176">
        <v>11</v>
      </c>
      <c r="AB64" s="176">
        <v>0</v>
      </c>
      <c r="AC64" s="176">
        <v>0</v>
      </c>
      <c r="AD64" s="176">
        <v>0</v>
      </c>
      <c r="AE64" s="176">
        <v>29.31</v>
      </c>
      <c r="AF64" s="176">
        <v>0</v>
      </c>
      <c r="AG64" s="176">
        <v>0</v>
      </c>
      <c r="AH64" s="176">
        <v>0</v>
      </c>
      <c r="AI64" s="176">
        <v>-1.63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75.2</v>
      </c>
      <c r="AQ64" s="176">
        <v>24.11</v>
      </c>
      <c r="AR64" s="176">
        <v>23.7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4.97</v>
      </c>
      <c r="L65" s="176">
        <v>348.49</v>
      </c>
      <c r="M65" s="176">
        <v>27.32</v>
      </c>
      <c r="N65" s="176">
        <v>35.08</v>
      </c>
      <c r="O65" s="176">
        <v>0</v>
      </c>
      <c r="P65" s="176">
        <v>41.37</v>
      </c>
      <c r="Q65" s="176">
        <v>2.91</v>
      </c>
      <c r="R65" s="176">
        <v>12.6</v>
      </c>
      <c r="S65" s="176">
        <v>4.34</v>
      </c>
      <c r="T65" s="176">
        <v>0</v>
      </c>
      <c r="U65" s="176">
        <v>50.78</v>
      </c>
      <c r="V65" s="176">
        <v>6.16</v>
      </c>
      <c r="W65" s="176">
        <v>13.78</v>
      </c>
      <c r="X65" s="176">
        <v>43.8</v>
      </c>
      <c r="Y65" s="176">
        <v>0</v>
      </c>
      <c r="Z65">
        <v>0</v>
      </c>
      <c r="AA65" s="176">
        <v>11</v>
      </c>
      <c r="AB65" s="176">
        <v>0</v>
      </c>
      <c r="AC65" s="176">
        <v>0</v>
      </c>
      <c r="AD65" s="176">
        <v>0</v>
      </c>
      <c r="AE65" s="176">
        <v>29.31</v>
      </c>
      <c r="AF65" s="176">
        <v>0</v>
      </c>
      <c r="AG65" s="176">
        <v>0</v>
      </c>
      <c r="AH65" s="176">
        <v>0</v>
      </c>
      <c r="AI65" s="176">
        <v>-1.63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75.2</v>
      </c>
      <c r="AQ65" s="176">
        <v>24.11</v>
      </c>
      <c r="AR65" s="176">
        <v>23.7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4.97</v>
      </c>
      <c r="L66" s="176">
        <v>348.49</v>
      </c>
      <c r="M66" s="176">
        <v>27.32</v>
      </c>
      <c r="N66" s="176">
        <v>35.08</v>
      </c>
      <c r="O66" s="176">
        <v>0</v>
      </c>
      <c r="P66" s="176">
        <v>41.37</v>
      </c>
      <c r="Q66" s="176">
        <v>2.91</v>
      </c>
      <c r="R66" s="176">
        <v>12.6</v>
      </c>
      <c r="S66" s="176">
        <v>4.34</v>
      </c>
      <c r="T66" s="176">
        <v>0</v>
      </c>
      <c r="U66" s="176">
        <v>50.78</v>
      </c>
      <c r="V66" s="176">
        <v>6.16</v>
      </c>
      <c r="W66" s="176">
        <v>13.78</v>
      </c>
      <c r="X66" s="176">
        <v>43.8</v>
      </c>
      <c r="Y66" s="176">
        <v>0</v>
      </c>
      <c r="Z66">
        <v>0</v>
      </c>
      <c r="AA66" s="176">
        <v>11</v>
      </c>
      <c r="AB66" s="176">
        <v>0</v>
      </c>
      <c r="AC66" s="176">
        <v>0</v>
      </c>
      <c r="AD66" s="176">
        <v>0</v>
      </c>
      <c r="AE66" s="176">
        <v>29.31</v>
      </c>
      <c r="AF66" s="176">
        <v>0</v>
      </c>
      <c r="AG66" s="176">
        <v>0</v>
      </c>
      <c r="AH66" s="176">
        <v>0</v>
      </c>
      <c r="AI66" s="176">
        <v>-1.63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75.2</v>
      </c>
      <c r="AQ66" s="176">
        <v>24.11</v>
      </c>
      <c r="AR66" s="176">
        <v>23.7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4.9800000000000004</v>
      </c>
      <c r="L67" s="176">
        <v>348.49</v>
      </c>
      <c r="M67" s="176">
        <v>27.32</v>
      </c>
      <c r="N67" s="176">
        <v>35.08</v>
      </c>
      <c r="O67" s="176">
        <v>0</v>
      </c>
      <c r="P67" s="176">
        <v>41.37</v>
      </c>
      <c r="Q67" s="176">
        <v>2.91</v>
      </c>
      <c r="R67" s="176">
        <v>12.6</v>
      </c>
      <c r="S67" s="176">
        <v>4.34</v>
      </c>
      <c r="T67" s="176">
        <v>0</v>
      </c>
      <c r="U67" s="176">
        <v>50.78</v>
      </c>
      <c r="V67" s="176">
        <v>6.16</v>
      </c>
      <c r="W67" s="176">
        <v>13.78</v>
      </c>
      <c r="X67" s="176">
        <v>43.8</v>
      </c>
      <c r="Y67" s="176">
        <v>0</v>
      </c>
      <c r="Z67">
        <v>0</v>
      </c>
      <c r="AA67" s="176">
        <v>11</v>
      </c>
      <c r="AB67" s="176">
        <v>0</v>
      </c>
      <c r="AC67" s="176">
        <v>0</v>
      </c>
      <c r="AD67" s="176">
        <v>0</v>
      </c>
      <c r="AE67" s="176">
        <v>29.31</v>
      </c>
      <c r="AF67" s="176">
        <v>0</v>
      </c>
      <c r="AG67" s="176">
        <v>0</v>
      </c>
      <c r="AH67" s="176">
        <v>0</v>
      </c>
      <c r="AI67" s="176">
        <v>-1.63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75.099999999999994</v>
      </c>
      <c r="AQ67" s="176">
        <v>24.11</v>
      </c>
      <c r="AR67" s="176">
        <v>23.7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5</v>
      </c>
      <c r="L68" s="176">
        <v>348.49</v>
      </c>
      <c r="M68" s="176">
        <v>27.32</v>
      </c>
      <c r="N68" s="176">
        <v>35.08</v>
      </c>
      <c r="O68" s="176">
        <v>0</v>
      </c>
      <c r="P68" s="176">
        <v>41.37</v>
      </c>
      <c r="Q68" s="176">
        <v>2.91</v>
      </c>
      <c r="R68" s="176">
        <v>12.6</v>
      </c>
      <c r="S68" s="176">
        <v>4.34</v>
      </c>
      <c r="T68" s="176">
        <v>0</v>
      </c>
      <c r="U68" s="176">
        <v>50.78</v>
      </c>
      <c r="V68" s="176">
        <v>6.16</v>
      </c>
      <c r="W68" s="176">
        <v>13.78</v>
      </c>
      <c r="X68" s="176">
        <v>43.81</v>
      </c>
      <c r="Y68" s="176">
        <v>0</v>
      </c>
      <c r="Z68">
        <v>0</v>
      </c>
      <c r="AA68" s="176">
        <v>11</v>
      </c>
      <c r="AB68" s="176">
        <v>0</v>
      </c>
      <c r="AC68" s="176">
        <v>0</v>
      </c>
      <c r="AD68" s="176">
        <v>0</v>
      </c>
      <c r="AE68" s="176">
        <v>25.22</v>
      </c>
      <c r="AF68" s="176">
        <v>0</v>
      </c>
      <c r="AG68" s="176">
        <v>0</v>
      </c>
      <c r="AH68" s="176">
        <v>0</v>
      </c>
      <c r="AI68" s="176">
        <v>-1.63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75.099999999999994</v>
      </c>
      <c r="AQ68" s="176">
        <v>24.11</v>
      </c>
      <c r="AR68" s="176">
        <v>23.7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4.9400000000000004</v>
      </c>
      <c r="L69" s="176">
        <v>377.53</v>
      </c>
      <c r="M69" s="176">
        <v>27.32</v>
      </c>
      <c r="N69" s="176">
        <v>35.08</v>
      </c>
      <c r="O69" s="176">
        <v>0</v>
      </c>
      <c r="P69" s="176">
        <v>41.37</v>
      </c>
      <c r="Q69" s="176">
        <v>2.91</v>
      </c>
      <c r="R69" s="176">
        <v>12.6</v>
      </c>
      <c r="S69" s="176">
        <v>4.34</v>
      </c>
      <c r="T69" s="176">
        <v>0</v>
      </c>
      <c r="U69" s="176">
        <v>50.78</v>
      </c>
      <c r="V69" s="176">
        <v>6.16</v>
      </c>
      <c r="W69" s="176">
        <v>13.78</v>
      </c>
      <c r="X69" s="176">
        <v>43.8</v>
      </c>
      <c r="Y69" s="176">
        <v>0</v>
      </c>
      <c r="Z69">
        <v>0</v>
      </c>
      <c r="AA69" s="176">
        <v>11</v>
      </c>
      <c r="AB69" s="176">
        <v>0</v>
      </c>
      <c r="AC69" s="176">
        <v>0</v>
      </c>
      <c r="AD69" s="176">
        <v>0</v>
      </c>
      <c r="AE69" s="176">
        <v>29.31</v>
      </c>
      <c r="AF69" s="176">
        <v>0</v>
      </c>
      <c r="AG69" s="176">
        <v>0</v>
      </c>
      <c r="AH69" s="176">
        <v>0</v>
      </c>
      <c r="AI69" s="176">
        <v>-1.63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</v>
      </c>
      <c r="AQ69" s="176">
        <v>24.11</v>
      </c>
      <c r="AR69" s="176">
        <v>23.7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4.9400000000000004</v>
      </c>
      <c r="L70" s="176">
        <v>387.21</v>
      </c>
      <c r="M70" s="176">
        <v>27.32</v>
      </c>
      <c r="N70" s="176">
        <v>35.08</v>
      </c>
      <c r="O70" s="176">
        <v>0</v>
      </c>
      <c r="P70" s="176">
        <v>41.37</v>
      </c>
      <c r="Q70" s="176">
        <v>2.91</v>
      </c>
      <c r="R70" s="176">
        <v>12.6</v>
      </c>
      <c r="S70" s="176">
        <v>4.34</v>
      </c>
      <c r="T70" s="176">
        <v>0</v>
      </c>
      <c r="U70" s="176">
        <v>50.78</v>
      </c>
      <c r="V70" s="176">
        <v>6.16</v>
      </c>
      <c r="W70" s="176">
        <v>13.78</v>
      </c>
      <c r="X70" s="176">
        <v>43.8</v>
      </c>
      <c r="Y70" s="176">
        <v>0</v>
      </c>
      <c r="Z70">
        <v>0</v>
      </c>
      <c r="AA70" s="176">
        <v>11</v>
      </c>
      <c r="AB70" s="176">
        <v>0</v>
      </c>
      <c r="AC70" s="176">
        <v>0</v>
      </c>
      <c r="AD70" s="176">
        <v>0</v>
      </c>
      <c r="AE70" s="176">
        <v>29.31</v>
      </c>
      <c r="AF70" s="176">
        <v>0</v>
      </c>
      <c r="AG70" s="176">
        <v>0</v>
      </c>
      <c r="AH70" s="176">
        <v>0</v>
      </c>
      <c r="AI70" s="176">
        <v>-1.63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</v>
      </c>
      <c r="AQ70" s="176">
        <v>24.11</v>
      </c>
      <c r="AR70" s="176">
        <v>23.7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4.9400000000000004</v>
      </c>
      <c r="L71" s="176">
        <v>396.89</v>
      </c>
      <c r="M71" s="176">
        <v>27.32</v>
      </c>
      <c r="N71" s="176">
        <v>35.08</v>
      </c>
      <c r="O71" s="176">
        <v>0</v>
      </c>
      <c r="P71" s="176">
        <v>41.37</v>
      </c>
      <c r="Q71" s="176">
        <v>2.91</v>
      </c>
      <c r="R71" s="176">
        <v>12.6</v>
      </c>
      <c r="S71" s="176">
        <v>4.34</v>
      </c>
      <c r="T71" s="176">
        <v>0</v>
      </c>
      <c r="U71" s="176">
        <v>50.78</v>
      </c>
      <c r="V71" s="176">
        <v>6.16</v>
      </c>
      <c r="W71" s="176">
        <v>13.78</v>
      </c>
      <c r="X71" s="176">
        <v>43.8</v>
      </c>
      <c r="Y71" s="176">
        <v>0</v>
      </c>
      <c r="Z71">
        <v>0</v>
      </c>
      <c r="AA71" s="176">
        <v>11</v>
      </c>
      <c r="AB71" s="176">
        <v>0</v>
      </c>
      <c r="AC71" s="176">
        <v>0</v>
      </c>
      <c r="AD71" s="176">
        <v>0</v>
      </c>
      <c r="AE71" s="176">
        <v>29.31</v>
      </c>
      <c r="AF71" s="176">
        <v>0</v>
      </c>
      <c r="AG71" s="176">
        <v>0</v>
      </c>
      <c r="AH71" s="176">
        <v>0</v>
      </c>
      <c r="AI71" s="176">
        <v>-1.63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</v>
      </c>
      <c r="AQ71" s="176">
        <v>24.11</v>
      </c>
      <c r="AR71" s="176">
        <v>22.36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4.9400000000000004</v>
      </c>
      <c r="L72" s="176">
        <v>396.89</v>
      </c>
      <c r="M72" s="176">
        <v>27.32</v>
      </c>
      <c r="N72" s="176">
        <v>35.08</v>
      </c>
      <c r="O72" s="176">
        <v>0</v>
      </c>
      <c r="P72" s="176">
        <v>41.37</v>
      </c>
      <c r="Q72" s="176">
        <v>2.91</v>
      </c>
      <c r="R72" s="176">
        <v>12.6</v>
      </c>
      <c r="S72" s="176">
        <v>4.34</v>
      </c>
      <c r="T72" s="176">
        <v>0</v>
      </c>
      <c r="U72" s="176">
        <v>50.78</v>
      </c>
      <c r="V72" s="176">
        <v>6.16</v>
      </c>
      <c r="W72" s="176">
        <v>13.78</v>
      </c>
      <c r="X72" s="176">
        <v>43.8</v>
      </c>
      <c r="Y72" s="176">
        <v>0</v>
      </c>
      <c r="Z72">
        <v>0</v>
      </c>
      <c r="AA72" s="176">
        <v>11</v>
      </c>
      <c r="AB72" s="176">
        <v>0</v>
      </c>
      <c r="AC72" s="176">
        <v>0</v>
      </c>
      <c r="AD72" s="176">
        <v>0</v>
      </c>
      <c r="AE72" s="176">
        <v>29.31</v>
      </c>
      <c r="AF72" s="176">
        <v>0</v>
      </c>
      <c r="AG72" s="176">
        <v>0</v>
      </c>
      <c r="AH72" s="176">
        <v>0</v>
      </c>
      <c r="AI72" s="176">
        <v>-1.63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</v>
      </c>
      <c r="AQ72" s="176">
        <v>24.11</v>
      </c>
      <c r="AR72" s="176">
        <v>19.84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4.9400000000000004</v>
      </c>
      <c r="L73" s="176">
        <v>396.89</v>
      </c>
      <c r="M73" s="176">
        <v>27.32</v>
      </c>
      <c r="N73" s="176">
        <v>35.08</v>
      </c>
      <c r="O73" s="176">
        <v>0</v>
      </c>
      <c r="P73" s="176">
        <v>41.37</v>
      </c>
      <c r="Q73" s="176">
        <v>2.91</v>
      </c>
      <c r="R73" s="176">
        <v>12.6</v>
      </c>
      <c r="S73" s="176">
        <v>4.34</v>
      </c>
      <c r="T73" s="176">
        <v>0</v>
      </c>
      <c r="U73" s="176">
        <v>50.78</v>
      </c>
      <c r="V73" s="176">
        <v>6.16</v>
      </c>
      <c r="W73" s="176">
        <v>12.85</v>
      </c>
      <c r="X73" s="176">
        <v>43.82</v>
      </c>
      <c r="Y73" s="176">
        <v>0</v>
      </c>
      <c r="Z73">
        <v>0</v>
      </c>
      <c r="AA73" s="176">
        <v>11</v>
      </c>
      <c r="AB73" s="176">
        <v>0</v>
      </c>
      <c r="AC73" s="176">
        <v>0</v>
      </c>
      <c r="AD73" s="176">
        <v>0</v>
      </c>
      <c r="AE73" s="176">
        <v>29.31</v>
      </c>
      <c r="AF73" s="176">
        <v>0</v>
      </c>
      <c r="AG73" s="176">
        <v>0</v>
      </c>
      <c r="AH73" s="176">
        <v>0</v>
      </c>
      <c r="AI73" s="176">
        <v>-1.63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75.209999999999994</v>
      </c>
      <c r="AQ73" s="176">
        <v>24.11</v>
      </c>
      <c r="AR73" s="176">
        <v>11.78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4.9400000000000004</v>
      </c>
      <c r="L74" s="176">
        <v>377.53</v>
      </c>
      <c r="M74" s="176">
        <v>27.32</v>
      </c>
      <c r="N74" s="176">
        <v>35.08</v>
      </c>
      <c r="O74" s="176">
        <v>0</v>
      </c>
      <c r="P74" s="176">
        <v>41.37</v>
      </c>
      <c r="Q74" s="176">
        <v>2.91</v>
      </c>
      <c r="R74" s="176">
        <v>12.6</v>
      </c>
      <c r="S74" s="176">
        <v>4.34</v>
      </c>
      <c r="T74" s="176">
        <v>0</v>
      </c>
      <c r="U74" s="176">
        <v>50.78</v>
      </c>
      <c r="V74" s="176">
        <v>6.16</v>
      </c>
      <c r="W74" s="176">
        <v>12.85</v>
      </c>
      <c r="X74" s="176">
        <v>43.8</v>
      </c>
      <c r="Y74" s="176">
        <v>0</v>
      </c>
      <c r="Z74">
        <v>0</v>
      </c>
      <c r="AA74" s="176">
        <v>10.83</v>
      </c>
      <c r="AB74" s="176">
        <v>0</v>
      </c>
      <c r="AC74" s="176">
        <v>0</v>
      </c>
      <c r="AD74" s="176">
        <v>0</v>
      </c>
      <c r="AE74" s="176">
        <v>29.31</v>
      </c>
      <c r="AF74" s="176">
        <v>0</v>
      </c>
      <c r="AG74" s="176">
        <v>0</v>
      </c>
      <c r="AH74" s="176">
        <v>0</v>
      </c>
      <c r="AI74" s="176">
        <v>-1.63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75.209999999999994</v>
      </c>
      <c r="AQ74" s="176">
        <v>24.11</v>
      </c>
      <c r="AR74" s="176">
        <v>6.42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4.9400000000000004</v>
      </c>
      <c r="L75" s="176">
        <v>272.64</v>
      </c>
      <c r="M75" s="176">
        <v>27.32</v>
      </c>
      <c r="N75" s="176">
        <v>35.08</v>
      </c>
      <c r="O75" s="176">
        <v>0</v>
      </c>
      <c r="P75" s="176">
        <v>41.37</v>
      </c>
      <c r="Q75" s="176">
        <v>2.91</v>
      </c>
      <c r="R75" s="176">
        <v>12.6</v>
      </c>
      <c r="S75" s="176">
        <v>4.34</v>
      </c>
      <c r="T75" s="176">
        <v>0</v>
      </c>
      <c r="U75" s="176">
        <v>50.78</v>
      </c>
      <c r="V75" s="176">
        <v>6.16</v>
      </c>
      <c r="W75" s="176">
        <v>12.85</v>
      </c>
      <c r="X75" s="176">
        <v>43.81</v>
      </c>
      <c r="Y75" s="176">
        <v>0</v>
      </c>
      <c r="Z75">
        <v>0</v>
      </c>
      <c r="AA75" s="176">
        <v>10.83</v>
      </c>
      <c r="AB75" s="176">
        <v>0</v>
      </c>
      <c r="AC75" s="176">
        <v>0</v>
      </c>
      <c r="AD75" s="176">
        <v>0</v>
      </c>
      <c r="AE75" s="176">
        <v>29.31</v>
      </c>
      <c r="AF75" s="176">
        <v>0</v>
      </c>
      <c r="AG75" s="176">
        <v>0</v>
      </c>
      <c r="AH75" s="176">
        <v>0</v>
      </c>
      <c r="AI75" s="176">
        <v>-1.63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75.209999999999994</v>
      </c>
      <c r="AQ75" s="176">
        <v>24.11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4.9400000000000004</v>
      </c>
      <c r="L76" s="176">
        <v>256.52999999999997</v>
      </c>
      <c r="M76" s="176">
        <v>27.32</v>
      </c>
      <c r="N76" s="176">
        <v>35.08</v>
      </c>
      <c r="O76" s="176">
        <v>0</v>
      </c>
      <c r="P76" s="176">
        <v>41.37</v>
      </c>
      <c r="Q76" s="176">
        <v>2.91</v>
      </c>
      <c r="R76" s="176">
        <v>12.6</v>
      </c>
      <c r="S76" s="176">
        <v>4.34</v>
      </c>
      <c r="T76" s="176">
        <v>0</v>
      </c>
      <c r="U76" s="176">
        <v>50.78</v>
      </c>
      <c r="V76" s="176">
        <v>6.16</v>
      </c>
      <c r="W76" s="176">
        <v>12.85</v>
      </c>
      <c r="X76" s="176">
        <v>43.8</v>
      </c>
      <c r="Y76" s="176">
        <v>0</v>
      </c>
      <c r="Z76">
        <v>0</v>
      </c>
      <c r="AA76" s="176">
        <v>10.83</v>
      </c>
      <c r="AB76" s="176">
        <v>0</v>
      </c>
      <c r="AC76" s="176">
        <v>0</v>
      </c>
      <c r="AD76" s="176">
        <v>0</v>
      </c>
      <c r="AE76" s="176">
        <v>29.31</v>
      </c>
      <c r="AF76" s="176">
        <v>0</v>
      </c>
      <c r="AG76" s="176">
        <v>0</v>
      </c>
      <c r="AH76" s="176">
        <v>0</v>
      </c>
      <c r="AI76" s="176">
        <v>-1.63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75.209999999999994</v>
      </c>
      <c r="AQ76" s="176">
        <v>24.11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4.9400000000000004</v>
      </c>
      <c r="L77" s="176">
        <v>290.41000000000003</v>
      </c>
      <c r="M77" s="176">
        <v>27.32</v>
      </c>
      <c r="N77" s="176">
        <v>35.08</v>
      </c>
      <c r="O77" s="176">
        <v>0</v>
      </c>
      <c r="P77" s="176">
        <v>41.37</v>
      </c>
      <c r="Q77" s="176">
        <v>2.91</v>
      </c>
      <c r="R77" s="176">
        <v>12.6</v>
      </c>
      <c r="S77" s="176">
        <v>4.34</v>
      </c>
      <c r="T77" s="176">
        <v>0</v>
      </c>
      <c r="U77" s="176">
        <v>50.78</v>
      </c>
      <c r="V77" s="176">
        <v>6.15</v>
      </c>
      <c r="W77" s="176">
        <v>12.44</v>
      </c>
      <c r="X77" s="176">
        <v>43.8</v>
      </c>
      <c r="Y77" s="176">
        <v>0</v>
      </c>
      <c r="Z77">
        <v>0</v>
      </c>
      <c r="AA77" s="176">
        <v>10.83</v>
      </c>
      <c r="AB77" s="176">
        <v>0</v>
      </c>
      <c r="AC77" s="176">
        <v>0</v>
      </c>
      <c r="AD77" s="176">
        <v>0</v>
      </c>
      <c r="AE77" s="176">
        <v>29.31</v>
      </c>
      <c r="AF77" s="176">
        <v>0</v>
      </c>
      <c r="AG77" s="176">
        <v>0</v>
      </c>
      <c r="AH77" s="176">
        <v>0</v>
      </c>
      <c r="AI77" s="176">
        <v>-1.63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75.209999999999994</v>
      </c>
      <c r="AQ77" s="176">
        <v>24.11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4.9400000000000004</v>
      </c>
      <c r="L78" s="176">
        <v>280.73</v>
      </c>
      <c r="M78" s="176">
        <v>27.32</v>
      </c>
      <c r="N78" s="176">
        <v>35.08</v>
      </c>
      <c r="O78" s="176">
        <v>0</v>
      </c>
      <c r="P78" s="176">
        <v>41.37</v>
      </c>
      <c r="Q78" s="176">
        <v>2.91</v>
      </c>
      <c r="R78" s="176">
        <v>12.6</v>
      </c>
      <c r="S78" s="176">
        <v>4.34</v>
      </c>
      <c r="T78" s="176">
        <v>0</v>
      </c>
      <c r="U78" s="176">
        <v>50.78</v>
      </c>
      <c r="V78" s="176">
        <v>6.15</v>
      </c>
      <c r="W78" s="176">
        <v>12.44</v>
      </c>
      <c r="X78" s="176">
        <v>43.8</v>
      </c>
      <c r="Y78" s="176">
        <v>0</v>
      </c>
      <c r="Z78">
        <v>0</v>
      </c>
      <c r="AA78" s="176">
        <v>10.83</v>
      </c>
      <c r="AB78" s="176">
        <v>0</v>
      </c>
      <c r="AC78" s="176">
        <v>0</v>
      </c>
      <c r="AD78" s="176">
        <v>0</v>
      </c>
      <c r="AE78" s="176">
        <v>29.31</v>
      </c>
      <c r="AF78" s="176">
        <v>0</v>
      </c>
      <c r="AG78" s="176">
        <v>0</v>
      </c>
      <c r="AH78" s="176">
        <v>0</v>
      </c>
      <c r="AI78" s="176">
        <v>-1.63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75.209999999999994</v>
      </c>
      <c r="AQ78" s="176">
        <v>24.11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4.9400000000000004</v>
      </c>
      <c r="L79" s="176">
        <v>280.73</v>
      </c>
      <c r="M79" s="176">
        <v>27.32</v>
      </c>
      <c r="N79" s="176">
        <v>35.08</v>
      </c>
      <c r="O79" s="176">
        <v>0</v>
      </c>
      <c r="P79" s="176">
        <v>41.37</v>
      </c>
      <c r="Q79" s="176">
        <v>2.91</v>
      </c>
      <c r="R79" s="176">
        <v>12.6</v>
      </c>
      <c r="S79" s="176">
        <v>4.34</v>
      </c>
      <c r="T79" s="176">
        <v>0</v>
      </c>
      <c r="U79" s="176">
        <v>50.78</v>
      </c>
      <c r="V79" s="176">
        <v>6.15</v>
      </c>
      <c r="W79" s="176">
        <v>12.44</v>
      </c>
      <c r="X79" s="176">
        <v>43.8</v>
      </c>
      <c r="Y79" s="176">
        <v>0</v>
      </c>
      <c r="Z79">
        <v>0</v>
      </c>
      <c r="AA79" s="176">
        <v>10.83</v>
      </c>
      <c r="AB79" s="176">
        <v>0</v>
      </c>
      <c r="AC79" s="176">
        <v>0</v>
      </c>
      <c r="AD79" s="176">
        <v>0</v>
      </c>
      <c r="AE79" s="176">
        <v>29.31</v>
      </c>
      <c r="AF79" s="176">
        <v>0</v>
      </c>
      <c r="AG79" s="176">
        <v>0</v>
      </c>
      <c r="AH79" s="176">
        <v>0</v>
      </c>
      <c r="AI79" s="176">
        <v>-1.63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74.930000000000007</v>
      </c>
      <c r="AQ79" s="176">
        <v>24.11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4.9400000000000004</v>
      </c>
      <c r="L80" s="176">
        <v>280.73</v>
      </c>
      <c r="M80" s="176">
        <v>27.32</v>
      </c>
      <c r="N80" s="176">
        <v>35.08</v>
      </c>
      <c r="O80" s="176">
        <v>0</v>
      </c>
      <c r="P80" s="176">
        <v>41.37</v>
      </c>
      <c r="Q80" s="176">
        <v>2.91</v>
      </c>
      <c r="R80" s="176">
        <v>12.6</v>
      </c>
      <c r="S80" s="176">
        <v>4.34</v>
      </c>
      <c r="T80" s="176">
        <v>0</v>
      </c>
      <c r="U80" s="176">
        <v>50.78</v>
      </c>
      <c r="V80" s="176">
        <v>6.15</v>
      </c>
      <c r="W80" s="176">
        <v>12.44</v>
      </c>
      <c r="X80" s="176">
        <v>43.8</v>
      </c>
      <c r="Y80" s="176">
        <v>0</v>
      </c>
      <c r="Z80">
        <v>0</v>
      </c>
      <c r="AA80" s="176">
        <v>10.83</v>
      </c>
      <c r="AB80" s="176">
        <v>0</v>
      </c>
      <c r="AC80" s="176">
        <v>0</v>
      </c>
      <c r="AD80" s="176">
        <v>0</v>
      </c>
      <c r="AE80" s="176">
        <v>29.31</v>
      </c>
      <c r="AF80" s="176">
        <v>0</v>
      </c>
      <c r="AG80" s="176">
        <v>0</v>
      </c>
      <c r="AH80" s="176">
        <v>0</v>
      </c>
      <c r="AI80" s="176">
        <v>-1.63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74.930000000000007</v>
      </c>
      <c r="AQ80" s="176">
        <v>24.11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4.8899999999999997</v>
      </c>
      <c r="L81" s="176">
        <v>338.81</v>
      </c>
      <c r="M81" s="176">
        <v>27.32</v>
      </c>
      <c r="N81" s="176">
        <v>35.08</v>
      </c>
      <c r="O81" s="176">
        <v>0</v>
      </c>
      <c r="P81" s="176">
        <v>41.37</v>
      </c>
      <c r="Q81" s="176">
        <v>2.91</v>
      </c>
      <c r="R81" s="176">
        <v>12.6</v>
      </c>
      <c r="S81" s="176">
        <v>4.34</v>
      </c>
      <c r="T81" s="176">
        <v>0</v>
      </c>
      <c r="U81" s="176">
        <v>50.78</v>
      </c>
      <c r="V81" s="176">
        <v>6.15</v>
      </c>
      <c r="W81" s="176">
        <v>12.44</v>
      </c>
      <c r="X81" s="176">
        <v>43.8</v>
      </c>
      <c r="Y81" s="176">
        <v>0</v>
      </c>
      <c r="Z81">
        <v>0</v>
      </c>
      <c r="AA81" s="176">
        <v>10.83</v>
      </c>
      <c r="AB81" s="176">
        <v>0</v>
      </c>
      <c r="AC81" s="176">
        <v>0</v>
      </c>
      <c r="AD81" s="176">
        <v>0</v>
      </c>
      <c r="AE81" s="176">
        <v>29.31</v>
      </c>
      <c r="AF81" s="176">
        <v>0</v>
      </c>
      <c r="AG81" s="176">
        <v>0</v>
      </c>
      <c r="AH81" s="176">
        <v>0</v>
      </c>
      <c r="AI81" s="176">
        <v>-1.63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74.34</v>
      </c>
      <c r="AQ81" s="176">
        <v>24.11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4.8899999999999997</v>
      </c>
      <c r="L82" s="176">
        <v>338.81</v>
      </c>
      <c r="M82" s="176">
        <v>27.32</v>
      </c>
      <c r="N82" s="176">
        <v>35.08</v>
      </c>
      <c r="O82" s="176">
        <v>0</v>
      </c>
      <c r="P82" s="176">
        <v>41.37</v>
      </c>
      <c r="Q82" s="176">
        <v>2.91</v>
      </c>
      <c r="R82" s="176">
        <v>12.6</v>
      </c>
      <c r="S82" s="176">
        <v>4.34</v>
      </c>
      <c r="T82" s="176">
        <v>0</v>
      </c>
      <c r="U82" s="176">
        <v>50.78</v>
      </c>
      <c r="V82" s="176">
        <v>6.15</v>
      </c>
      <c r="W82" s="176">
        <v>12.44</v>
      </c>
      <c r="X82" s="176">
        <v>43.8</v>
      </c>
      <c r="Y82" s="176">
        <v>0</v>
      </c>
      <c r="Z82">
        <v>0</v>
      </c>
      <c r="AA82" s="176">
        <v>10.83</v>
      </c>
      <c r="AB82" s="176">
        <v>0</v>
      </c>
      <c r="AC82" s="176">
        <v>0</v>
      </c>
      <c r="AD82" s="176">
        <v>0</v>
      </c>
      <c r="AE82" s="176">
        <v>29.31</v>
      </c>
      <c r="AF82" s="176">
        <v>0</v>
      </c>
      <c r="AG82" s="176">
        <v>0</v>
      </c>
      <c r="AH82" s="176">
        <v>0</v>
      </c>
      <c r="AI82" s="176">
        <v>-1.63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74.34</v>
      </c>
      <c r="AQ82" s="176">
        <v>24.11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4.88</v>
      </c>
      <c r="L83" s="176">
        <v>319.45</v>
      </c>
      <c r="M83" s="176">
        <v>27.32</v>
      </c>
      <c r="N83" s="176">
        <v>35.08</v>
      </c>
      <c r="O83" s="176">
        <v>0</v>
      </c>
      <c r="P83" s="176">
        <v>41.37</v>
      </c>
      <c r="Q83" s="176">
        <v>2.91</v>
      </c>
      <c r="R83" s="176">
        <v>12.59</v>
      </c>
      <c r="S83" s="176">
        <v>4.29</v>
      </c>
      <c r="T83" s="176">
        <v>0</v>
      </c>
      <c r="U83" s="176">
        <v>52.06</v>
      </c>
      <c r="V83" s="176">
        <v>6.16</v>
      </c>
      <c r="W83" s="176">
        <v>12.44</v>
      </c>
      <c r="X83" s="176">
        <v>43.8</v>
      </c>
      <c r="Y83" s="176">
        <v>0</v>
      </c>
      <c r="Z83">
        <v>0</v>
      </c>
      <c r="AA83" s="176">
        <v>10.83</v>
      </c>
      <c r="AB83" s="176">
        <v>0</v>
      </c>
      <c r="AC83" s="176">
        <v>0</v>
      </c>
      <c r="AD83" s="176">
        <v>0</v>
      </c>
      <c r="AE83" s="176">
        <v>29.31</v>
      </c>
      <c r="AF83" s="176">
        <v>0</v>
      </c>
      <c r="AG83" s="176">
        <v>0</v>
      </c>
      <c r="AH83" s="176">
        <v>0</v>
      </c>
      <c r="AI83" s="176">
        <v>-1.63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74.34</v>
      </c>
      <c r="AQ83" s="176">
        <v>24.11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4.87</v>
      </c>
      <c r="L84" s="176">
        <v>319.45</v>
      </c>
      <c r="M84" s="176">
        <v>27.32</v>
      </c>
      <c r="N84" s="176">
        <v>35.08</v>
      </c>
      <c r="O84" s="176">
        <v>0</v>
      </c>
      <c r="P84" s="176">
        <v>41.37</v>
      </c>
      <c r="Q84" s="176">
        <v>2.91</v>
      </c>
      <c r="R84" s="176">
        <v>12.59</v>
      </c>
      <c r="S84" s="176">
        <v>4.29</v>
      </c>
      <c r="T84" s="176">
        <v>0</v>
      </c>
      <c r="U84" s="176">
        <v>52.62</v>
      </c>
      <c r="V84" s="176">
        <v>6.16</v>
      </c>
      <c r="W84" s="176">
        <v>12.44</v>
      </c>
      <c r="X84" s="176">
        <v>43.8</v>
      </c>
      <c r="Y84" s="176">
        <v>0</v>
      </c>
      <c r="Z84">
        <v>0</v>
      </c>
      <c r="AA84" s="176">
        <v>11</v>
      </c>
      <c r="AB84" s="176">
        <v>0</v>
      </c>
      <c r="AC84" s="176">
        <v>0</v>
      </c>
      <c r="AD84" s="176">
        <v>0</v>
      </c>
      <c r="AE84" s="176">
        <v>29.31</v>
      </c>
      <c r="AF84" s="176">
        <v>0</v>
      </c>
      <c r="AG84" s="176">
        <v>0</v>
      </c>
      <c r="AH84" s="176">
        <v>0</v>
      </c>
      <c r="AI84" s="176">
        <v>-1.63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74.34</v>
      </c>
      <c r="AQ84" s="176">
        <v>24.11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4.87</v>
      </c>
      <c r="L85" s="176">
        <v>324.29000000000002</v>
      </c>
      <c r="M85" s="176">
        <v>27.32</v>
      </c>
      <c r="N85" s="176">
        <v>35.08</v>
      </c>
      <c r="O85" s="176">
        <v>0</v>
      </c>
      <c r="P85" s="176">
        <v>41.37</v>
      </c>
      <c r="Q85" s="176">
        <v>2.91</v>
      </c>
      <c r="R85" s="176">
        <v>12.59</v>
      </c>
      <c r="S85" s="176">
        <v>4.34</v>
      </c>
      <c r="T85" s="176">
        <v>0</v>
      </c>
      <c r="U85" s="176">
        <v>52.42</v>
      </c>
      <c r="V85" s="176">
        <v>6.16</v>
      </c>
      <c r="W85" s="176">
        <v>12.44</v>
      </c>
      <c r="X85" s="176">
        <v>43.8</v>
      </c>
      <c r="Y85" s="176">
        <v>0</v>
      </c>
      <c r="Z85">
        <v>0</v>
      </c>
      <c r="AA85" s="176">
        <v>11</v>
      </c>
      <c r="AB85" s="176">
        <v>0</v>
      </c>
      <c r="AC85" s="176">
        <v>0</v>
      </c>
      <c r="AD85" s="176">
        <v>0</v>
      </c>
      <c r="AE85" s="176">
        <v>29.31</v>
      </c>
      <c r="AF85" s="176">
        <v>0</v>
      </c>
      <c r="AG85" s="176">
        <v>0</v>
      </c>
      <c r="AH85" s="176">
        <v>0</v>
      </c>
      <c r="AI85" s="176">
        <v>-1.63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70.67</v>
      </c>
      <c r="AQ85" s="176">
        <v>24.11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4.87</v>
      </c>
      <c r="L86" s="176">
        <v>324.29000000000002</v>
      </c>
      <c r="M86" s="176">
        <v>27.32</v>
      </c>
      <c r="N86" s="176">
        <v>35.08</v>
      </c>
      <c r="O86" s="176">
        <v>0</v>
      </c>
      <c r="P86" s="176">
        <v>41.37</v>
      </c>
      <c r="Q86" s="176">
        <v>2.91</v>
      </c>
      <c r="R86" s="176">
        <v>12.59</v>
      </c>
      <c r="S86" s="176">
        <v>4.34</v>
      </c>
      <c r="T86" s="176">
        <v>0</v>
      </c>
      <c r="U86" s="176">
        <v>52.88</v>
      </c>
      <c r="V86" s="176">
        <v>6.16</v>
      </c>
      <c r="W86" s="176">
        <v>12.44</v>
      </c>
      <c r="X86" s="176">
        <v>43.8</v>
      </c>
      <c r="Y86" s="176">
        <v>0</v>
      </c>
      <c r="Z86">
        <v>0</v>
      </c>
      <c r="AA86" s="176">
        <v>11</v>
      </c>
      <c r="AB86" s="176">
        <v>0</v>
      </c>
      <c r="AC86" s="176">
        <v>0</v>
      </c>
      <c r="AD86" s="176">
        <v>0</v>
      </c>
      <c r="AE86" s="176">
        <v>29.31</v>
      </c>
      <c r="AF86" s="176">
        <v>0</v>
      </c>
      <c r="AG86" s="176">
        <v>0</v>
      </c>
      <c r="AH86" s="176">
        <v>0</v>
      </c>
      <c r="AI86" s="176">
        <v>-1.63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</v>
      </c>
      <c r="AQ86" s="176">
        <v>24.11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9.11</v>
      </c>
      <c r="L87" s="176">
        <v>425.93</v>
      </c>
      <c r="M87" s="176">
        <v>27.32</v>
      </c>
      <c r="N87" s="176">
        <v>35.08</v>
      </c>
      <c r="O87" s="176">
        <v>0</v>
      </c>
      <c r="P87" s="176">
        <v>41.37</v>
      </c>
      <c r="Q87" s="176">
        <v>2.91</v>
      </c>
      <c r="R87" s="176">
        <v>12.59</v>
      </c>
      <c r="S87" s="176">
        <v>4.34</v>
      </c>
      <c r="T87" s="176">
        <v>0</v>
      </c>
      <c r="U87" s="176">
        <v>53</v>
      </c>
      <c r="V87" s="176">
        <v>6.16</v>
      </c>
      <c r="W87" s="176">
        <v>11.77</v>
      </c>
      <c r="X87" s="176">
        <v>43.8</v>
      </c>
      <c r="Y87" s="176">
        <v>0</v>
      </c>
      <c r="Z87">
        <v>0</v>
      </c>
      <c r="AA87" s="176">
        <v>11</v>
      </c>
      <c r="AB87" s="176">
        <v>0</v>
      </c>
      <c r="AC87" s="176">
        <v>0</v>
      </c>
      <c r="AD87" s="176">
        <v>0</v>
      </c>
      <c r="AE87" s="176">
        <v>29.31</v>
      </c>
      <c r="AF87" s="176">
        <v>0</v>
      </c>
      <c r="AG87" s="176">
        <v>0</v>
      </c>
      <c r="AH87" s="176">
        <v>0</v>
      </c>
      <c r="AI87" s="176">
        <v>-1.63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</v>
      </c>
      <c r="AQ87" s="176">
        <v>24.11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9.11</v>
      </c>
      <c r="L88" s="176">
        <v>425.93</v>
      </c>
      <c r="M88" s="176">
        <v>27.32</v>
      </c>
      <c r="N88" s="176">
        <v>35.08</v>
      </c>
      <c r="O88" s="176">
        <v>0</v>
      </c>
      <c r="P88" s="176">
        <v>41.37</v>
      </c>
      <c r="Q88" s="176">
        <v>2.91</v>
      </c>
      <c r="R88" s="176">
        <v>12.59</v>
      </c>
      <c r="S88" s="176">
        <v>4.34</v>
      </c>
      <c r="T88" s="176">
        <v>0</v>
      </c>
      <c r="U88" s="176">
        <v>53.11</v>
      </c>
      <c r="V88" s="176">
        <v>6.16</v>
      </c>
      <c r="W88" s="176">
        <v>12.44</v>
      </c>
      <c r="X88" s="176">
        <v>43.8</v>
      </c>
      <c r="Y88" s="176">
        <v>0</v>
      </c>
      <c r="Z88">
        <v>0</v>
      </c>
      <c r="AA88" s="176">
        <v>11</v>
      </c>
      <c r="AB88" s="176">
        <v>0</v>
      </c>
      <c r="AC88" s="176">
        <v>0</v>
      </c>
      <c r="AD88" s="176">
        <v>0</v>
      </c>
      <c r="AE88" s="176">
        <v>29.31</v>
      </c>
      <c r="AF88" s="176">
        <v>0</v>
      </c>
      <c r="AG88" s="176">
        <v>0</v>
      </c>
      <c r="AH88" s="176">
        <v>0</v>
      </c>
      <c r="AI88" s="176">
        <v>-1.63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</v>
      </c>
      <c r="AQ88" s="176">
        <v>24.11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9.11</v>
      </c>
      <c r="L89" s="176">
        <v>445.29</v>
      </c>
      <c r="M89" s="176">
        <v>27.32</v>
      </c>
      <c r="N89" s="176">
        <v>35.08</v>
      </c>
      <c r="O89" s="176">
        <v>0</v>
      </c>
      <c r="P89" s="176">
        <v>41.37</v>
      </c>
      <c r="Q89" s="176">
        <v>2.91</v>
      </c>
      <c r="R89" s="176">
        <v>12.59</v>
      </c>
      <c r="S89" s="176">
        <v>4.28</v>
      </c>
      <c r="T89" s="176">
        <v>0</v>
      </c>
      <c r="U89" s="176">
        <v>53.22</v>
      </c>
      <c r="V89" s="176">
        <v>6.16</v>
      </c>
      <c r="W89" s="176">
        <v>11.17</v>
      </c>
      <c r="X89" s="176">
        <v>43.8</v>
      </c>
      <c r="Y89" s="176">
        <v>0</v>
      </c>
      <c r="Z89">
        <v>0</v>
      </c>
      <c r="AA89" s="176">
        <v>11</v>
      </c>
      <c r="AB89" s="176">
        <v>0</v>
      </c>
      <c r="AC89" s="176">
        <v>0</v>
      </c>
      <c r="AD89" s="176">
        <v>0</v>
      </c>
      <c r="AE89" s="176">
        <v>29.31</v>
      </c>
      <c r="AF89" s="176">
        <v>0</v>
      </c>
      <c r="AG89" s="176">
        <v>0</v>
      </c>
      <c r="AH89" s="176">
        <v>0</v>
      </c>
      <c r="AI89" s="176">
        <v>-1.63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</v>
      </c>
      <c r="AQ89" s="176">
        <v>24.11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9.11</v>
      </c>
      <c r="L90" s="176">
        <v>445.29</v>
      </c>
      <c r="M90" s="176">
        <v>27.32</v>
      </c>
      <c r="N90" s="176">
        <v>35.08</v>
      </c>
      <c r="O90" s="176">
        <v>0</v>
      </c>
      <c r="P90" s="176">
        <v>41.37</v>
      </c>
      <c r="Q90" s="176">
        <v>2.91</v>
      </c>
      <c r="R90" s="176">
        <v>12.59</v>
      </c>
      <c r="S90" s="176">
        <v>4.34</v>
      </c>
      <c r="T90" s="176">
        <v>0</v>
      </c>
      <c r="U90" s="176">
        <v>53.33</v>
      </c>
      <c r="V90" s="176">
        <v>6.16</v>
      </c>
      <c r="W90" s="176">
        <v>11.17</v>
      </c>
      <c r="X90" s="176">
        <v>43.8</v>
      </c>
      <c r="Y90" s="176">
        <v>0</v>
      </c>
      <c r="Z90">
        <v>0</v>
      </c>
      <c r="AA90" s="176">
        <v>11</v>
      </c>
      <c r="AB90" s="176">
        <v>0</v>
      </c>
      <c r="AC90" s="176">
        <v>0</v>
      </c>
      <c r="AD90" s="176">
        <v>0</v>
      </c>
      <c r="AE90" s="176">
        <v>29.31</v>
      </c>
      <c r="AF90" s="176">
        <v>0</v>
      </c>
      <c r="AG90" s="176">
        <v>0</v>
      </c>
      <c r="AH90" s="176">
        <v>0</v>
      </c>
      <c r="AI90" s="176">
        <v>-1.63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</v>
      </c>
      <c r="AQ90" s="176">
        <v>24.11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9.11</v>
      </c>
      <c r="L91" s="176">
        <v>484.01</v>
      </c>
      <c r="M91" s="176">
        <v>27.32</v>
      </c>
      <c r="N91" s="176">
        <v>35.08</v>
      </c>
      <c r="O91" s="176">
        <v>0</v>
      </c>
      <c r="P91" s="176">
        <v>41.37</v>
      </c>
      <c r="Q91" s="176">
        <v>6.36</v>
      </c>
      <c r="R91" s="176">
        <v>12.59</v>
      </c>
      <c r="S91" s="176">
        <v>7.84</v>
      </c>
      <c r="T91" s="176">
        <v>0</v>
      </c>
      <c r="U91" s="176">
        <v>53.44</v>
      </c>
      <c r="V91" s="176">
        <v>6.16</v>
      </c>
      <c r="W91" s="176">
        <v>10.1</v>
      </c>
      <c r="X91" s="176">
        <v>43.8</v>
      </c>
      <c r="Y91" s="176">
        <v>0</v>
      </c>
      <c r="Z91">
        <v>0</v>
      </c>
      <c r="AA91" s="176">
        <v>11</v>
      </c>
      <c r="AB91" s="176">
        <v>0</v>
      </c>
      <c r="AC91" s="176">
        <v>0</v>
      </c>
      <c r="AD91" s="176">
        <v>0</v>
      </c>
      <c r="AE91" s="176">
        <v>29.31</v>
      </c>
      <c r="AF91" s="176">
        <v>0</v>
      </c>
      <c r="AG91" s="176">
        <v>0</v>
      </c>
      <c r="AH91" s="176">
        <v>0</v>
      </c>
      <c r="AI91" s="176">
        <v>-1.63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</v>
      </c>
      <c r="AQ91" s="176">
        <v>24.11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9.11</v>
      </c>
      <c r="L92" s="176">
        <v>484</v>
      </c>
      <c r="M92" s="176">
        <v>27.32</v>
      </c>
      <c r="N92" s="176">
        <v>35.08</v>
      </c>
      <c r="O92" s="176">
        <v>0</v>
      </c>
      <c r="P92" s="176">
        <v>41.37</v>
      </c>
      <c r="Q92" s="176">
        <v>6.36</v>
      </c>
      <c r="R92" s="176">
        <v>12.59</v>
      </c>
      <c r="S92" s="176">
        <v>7.84</v>
      </c>
      <c r="T92" s="176">
        <v>0</v>
      </c>
      <c r="U92" s="176">
        <v>53.55</v>
      </c>
      <c r="V92" s="176">
        <v>6.16</v>
      </c>
      <c r="W92" s="176">
        <v>10.1</v>
      </c>
      <c r="X92" s="176">
        <v>43.8</v>
      </c>
      <c r="Y92" s="176">
        <v>0</v>
      </c>
      <c r="Z92">
        <v>0</v>
      </c>
      <c r="AA92" s="176">
        <v>11</v>
      </c>
      <c r="AB92" s="176">
        <v>0</v>
      </c>
      <c r="AC92" s="176">
        <v>0</v>
      </c>
      <c r="AD92" s="176">
        <v>0</v>
      </c>
      <c r="AE92" s="176">
        <v>29.31</v>
      </c>
      <c r="AF92" s="176">
        <v>0</v>
      </c>
      <c r="AG92" s="176">
        <v>0</v>
      </c>
      <c r="AH92" s="176">
        <v>0</v>
      </c>
      <c r="AI92" s="176">
        <v>-1.63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</v>
      </c>
      <c r="AQ92" s="176">
        <v>24.11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9.11</v>
      </c>
      <c r="L93" s="176">
        <v>513.04</v>
      </c>
      <c r="M93" s="176">
        <v>27.32</v>
      </c>
      <c r="N93" s="176">
        <v>35.08</v>
      </c>
      <c r="O93" s="176">
        <v>0</v>
      </c>
      <c r="P93" s="176">
        <v>41.37</v>
      </c>
      <c r="Q93" s="176">
        <v>6.36</v>
      </c>
      <c r="R93" s="176">
        <v>12.59</v>
      </c>
      <c r="S93" s="176">
        <v>7.84</v>
      </c>
      <c r="T93" s="176">
        <v>0</v>
      </c>
      <c r="U93" s="176">
        <v>53.55</v>
      </c>
      <c r="V93" s="176">
        <v>6.16</v>
      </c>
      <c r="W93" s="176">
        <v>10.16</v>
      </c>
      <c r="X93" s="176">
        <v>43.8</v>
      </c>
      <c r="Y93" s="176">
        <v>0</v>
      </c>
      <c r="Z93">
        <v>0</v>
      </c>
      <c r="AA93" s="176">
        <v>11</v>
      </c>
      <c r="AB93" s="176">
        <v>0</v>
      </c>
      <c r="AC93" s="176">
        <v>0</v>
      </c>
      <c r="AD93" s="176">
        <v>0</v>
      </c>
      <c r="AE93" s="176">
        <v>29.31</v>
      </c>
      <c r="AF93" s="176">
        <v>0</v>
      </c>
      <c r="AG93" s="176">
        <v>0</v>
      </c>
      <c r="AH93" s="176">
        <v>0</v>
      </c>
      <c r="AI93" s="176">
        <v>-1.63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</v>
      </c>
      <c r="AQ93" s="176">
        <v>24.11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9.11</v>
      </c>
      <c r="L94" s="176">
        <v>513.04</v>
      </c>
      <c r="M94" s="176">
        <v>27.32</v>
      </c>
      <c r="N94" s="176">
        <v>35.08</v>
      </c>
      <c r="O94" s="176">
        <v>0</v>
      </c>
      <c r="P94" s="176">
        <v>41.37</v>
      </c>
      <c r="Q94" s="176">
        <v>6.36</v>
      </c>
      <c r="R94" s="176">
        <v>12.59</v>
      </c>
      <c r="S94" s="176">
        <v>7.84</v>
      </c>
      <c r="T94" s="176">
        <v>0</v>
      </c>
      <c r="U94" s="176">
        <v>53.81</v>
      </c>
      <c r="V94" s="176">
        <v>6.16</v>
      </c>
      <c r="W94" s="176">
        <v>10.16</v>
      </c>
      <c r="X94" s="176">
        <v>43.8</v>
      </c>
      <c r="Y94" s="176">
        <v>0</v>
      </c>
      <c r="Z94">
        <v>0</v>
      </c>
      <c r="AA94" s="176">
        <v>11</v>
      </c>
      <c r="AB94" s="176">
        <v>0</v>
      </c>
      <c r="AC94" s="176">
        <v>0</v>
      </c>
      <c r="AD94" s="176">
        <v>0</v>
      </c>
      <c r="AE94" s="176">
        <v>29.31</v>
      </c>
      <c r="AF94" s="176">
        <v>0</v>
      </c>
      <c r="AG94" s="176">
        <v>0</v>
      </c>
      <c r="AH94" s="176">
        <v>0</v>
      </c>
      <c r="AI94" s="176">
        <v>-1.63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</v>
      </c>
      <c r="AQ94" s="176">
        <v>24.11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9.11</v>
      </c>
      <c r="L95" s="176">
        <v>513.04</v>
      </c>
      <c r="M95" s="176">
        <v>27.32</v>
      </c>
      <c r="N95" s="176">
        <v>35.08</v>
      </c>
      <c r="O95" s="176">
        <v>0</v>
      </c>
      <c r="P95" s="176">
        <v>41.37</v>
      </c>
      <c r="Q95" s="176">
        <v>6.36</v>
      </c>
      <c r="R95" s="176">
        <v>12.59</v>
      </c>
      <c r="S95" s="176">
        <v>7.84</v>
      </c>
      <c r="T95" s="176">
        <v>0</v>
      </c>
      <c r="U95" s="176">
        <v>53.81</v>
      </c>
      <c r="V95" s="176">
        <v>6.16</v>
      </c>
      <c r="W95" s="176">
        <v>10.16</v>
      </c>
      <c r="X95" s="176">
        <v>43.8</v>
      </c>
      <c r="Y95" s="176">
        <v>0</v>
      </c>
      <c r="Z95">
        <v>0</v>
      </c>
      <c r="AA95" s="176">
        <v>11</v>
      </c>
      <c r="AB95" s="176">
        <v>0</v>
      </c>
      <c r="AC95" s="176">
        <v>0</v>
      </c>
      <c r="AD95" s="176">
        <v>0</v>
      </c>
      <c r="AE95" s="176">
        <v>29.31</v>
      </c>
      <c r="AF95" s="176">
        <v>0</v>
      </c>
      <c r="AG95" s="176">
        <v>0</v>
      </c>
      <c r="AH95" s="176">
        <v>0</v>
      </c>
      <c r="AI95" s="176">
        <v>-1.63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</v>
      </c>
      <c r="AQ95" s="176">
        <v>24.11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9.11</v>
      </c>
      <c r="L96" s="176">
        <v>503.36</v>
      </c>
      <c r="M96" s="176">
        <v>27.32</v>
      </c>
      <c r="N96" s="176">
        <v>35.08</v>
      </c>
      <c r="O96" s="176">
        <v>0</v>
      </c>
      <c r="P96" s="176">
        <v>41.37</v>
      </c>
      <c r="Q96" s="176">
        <v>6.36</v>
      </c>
      <c r="R96" s="176">
        <v>12.59</v>
      </c>
      <c r="S96" s="176">
        <v>7.84</v>
      </c>
      <c r="T96" s="176">
        <v>0</v>
      </c>
      <c r="U96" s="176">
        <v>53.81</v>
      </c>
      <c r="V96" s="176">
        <v>6.16</v>
      </c>
      <c r="W96" s="176">
        <v>10.16</v>
      </c>
      <c r="X96" s="176">
        <v>43.8</v>
      </c>
      <c r="Y96" s="176">
        <v>0</v>
      </c>
      <c r="Z96">
        <v>0</v>
      </c>
      <c r="AA96" s="176">
        <v>11</v>
      </c>
      <c r="AB96" s="176">
        <v>0</v>
      </c>
      <c r="AC96" s="176">
        <v>0</v>
      </c>
      <c r="AD96" s="176">
        <v>0</v>
      </c>
      <c r="AE96" s="176">
        <v>29.31</v>
      </c>
      <c r="AF96" s="176">
        <v>0</v>
      </c>
      <c r="AG96" s="176">
        <v>0</v>
      </c>
      <c r="AH96" s="176">
        <v>0</v>
      </c>
      <c r="AI96" s="176">
        <v>-1.63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</v>
      </c>
      <c r="AQ96" s="176">
        <v>24.11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9.11</v>
      </c>
      <c r="L97" s="176">
        <v>503.36</v>
      </c>
      <c r="M97" s="176">
        <v>27.32</v>
      </c>
      <c r="N97" s="176">
        <v>35.08</v>
      </c>
      <c r="O97" s="176">
        <v>0</v>
      </c>
      <c r="P97" s="176">
        <v>41.37</v>
      </c>
      <c r="Q97" s="176">
        <v>6.36</v>
      </c>
      <c r="R97" s="176">
        <v>12.59</v>
      </c>
      <c r="S97" s="176">
        <v>7.84</v>
      </c>
      <c r="T97" s="176">
        <v>0</v>
      </c>
      <c r="U97" s="176">
        <v>53.81</v>
      </c>
      <c r="V97" s="176">
        <v>6.16</v>
      </c>
      <c r="W97" s="176">
        <v>10.16</v>
      </c>
      <c r="X97" s="176">
        <v>43.8</v>
      </c>
      <c r="Y97" s="176">
        <v>0</v>
      </c>
      <c r="Z97">
        <v>0</v>
      </c>
      <c r="AA97" s="176">
        <v>11</v>
      </c>
      <c r="AB97" s="176">
        <v>0</v>
      </c>
      <c r="AC97" s="176">
        <v>0</v>
      </c>
      <c r="AD97" s="176">
        <v>0</v>
      </c>
      <c r="AE97" s="176">
        <v>29.31</v>
      </c>
      <c r="AF97" s="176">
        <v>0</v>
      </c>
      <c r="AG97" s="176">
        <v>0</v>
      </c>
      <c r="AH97" s="176">
        <v>0</v>
      </c>
      <c r="AI97" s="176">
        <v>-1.63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</v>
      </c>
      <c r="AQ97" s="176">
        <v>24.11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9.11</v>
      </c>
      <c r="L98" s="176">
        <v>503.36</v>
      </c>
      <c r="M98" s="176">
        <v>27.32</v>
      </c>
      <c r="N98" s="176">
        <v>35.08</v>
      </c>
      <c r="O98" s="176">
        <v>0</v>
      </c>
      <c r="P98" s="176">
        <v>41.37</v>
      </c>
      <c r="Q98" s="176">
        <v>6.36</v>
      </c>
      <c r="R98" s="176">
        <v>12.59</v>
      </c>
      <c r="S98" s="176">
        <v>7.84</v>
      </c>
      <c r="T98" s="176">
        <v>0</v>
      </c>
      <c r="U98" s="176">
        <v>53.81</v>
      </c>
      <c r="V98" s="176">
        <v>6.16</v>
      </c>
      <c r="W98" s="176">
        <v>10.16</v>
      </c>
      <c r="X98" s="176">
        <v>43.8</v>
      </c>
      <c r="Y98" s="176">
        <v>0</v>
      </c>
      <c r="Z98">
        <v>0</v>
      </c>
      <c r="AA98" s="176">
        <v>11</v>
      </c>
      <c r="AB98" s="176">
        <v>0</v>
      </c>
      <c r="AC98" s="176">
        <v>0</v>
      </c>
      <c r="AD98" s="176">
        <v>0</v>
      </c>
      <c r="AE98" s="176">
        <v>29.31</v>
      </c>
      <c r="AF98" s="176">
        <v>0</v>
      </c>
      <c r="AG98" s="176">
        <v>0</v>
      </c>
      <c r="AH98" s="176">
        <v>0</v>
      </c>
      <c r="AI98" s="176">
        <v>-1.63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</v>
      </c>
      <c r="AQ98" s="176">
        <v>24.11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0.11321000000000003</v>
      </c>
      <c r="L99">
        <f t="shared" si="0"/>
        <v>7.0228675000000029</v>
      </c>
      <c r="M99">
        <f t="shared" si="0"/>
        <v>0.65568000000000048</v>
      </c>
      <c r="N99">
        <f t="shared" si="0"/>
        <v>0.84191999999999889</v>
      </c>
      <c r="O99">
        <f t="shared" si="0"/>
        <v>0</v>
      </c>
      <c r="P99">
        <f t="shared" si="0"/>
        <v>0.98839499999999814</v>
      </c>
      <c r="Q99">
        <f t="shared" si="0"/>
        <v>7.6630000000000004E-2</v>
      </c>
      <c r="R99">
        <f t="shared" si="0"/>
        <v>0.26853500000000008</v>
      </c>
      <c r="S99">
        <f t="shared" si="0"/>
        <v>0.11080499999999983</v>
      </c>
      <c r="T99">
        <f t="shared" si="0"/>
        <v>0</v>
      </c>
      <c r="U99">
        <f t="shared" si="0"/>
        <v>1.2268700000000023</v>
      </c>
      <c r="V99">
        <f t="shared" si="0"/>
        <v>0.14039250000000009</v>
      </c>
      <c r="W99">
        <f t="shared" si="0"/>
        <v>0.24665749999999997</v>
      </c>
      <c r="X99">
        <f t="shared" si="0"/>
        <v>1.0110850000000009</v>
      </c>
      <c r="Y99">
        <f t="shared" si="0"/>
        <v>0</v>
      </c>
      <c r="Z99">
        <f t="shared" si="0"/>
        <v>0</v>
      </c>
      <c r="AA99">
        <f t="shared" si="0"/>
        <v>0.26357500000000011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0.70185249999999932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-3.9119999999999946E-2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1.6348824999999998</v>
      </c>
      <c r="AQ99">
        <f t="shared" si="0"/>
        <v>0.49270499999999917</v>
      </c>
      <c r="AR99">
        <f t="shared" si="0"/>
        <v>0.25097000000000019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0.47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46.05</v>
      </c>
      <c r="AF3" s="176">
        <v>0</v>
      </c>
      <c r="AG3" s="176">
        <v>0</v>
      </c>
      <c r="AH3" s="176">
        <v>0</v>
      </c>
      <c r="AI3" s="176">
        <v>-0.55000000000000004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0.36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0.22</v>
      </c>
      <c r="AZ3" s="176">
        <v>0.27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0.45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46.05</v>
      </c>
      <c r="AF4" s="176">
        <v>0</v>
      </c>
      <c r="AG4" s="176">
        <v>0</v>
      </c>
      <c r="AH4" s="176">
        <v>0</v>
      </c>
      <c r="AI4" s="176">
        <v>-0.55000000000000004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0.36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0.22</v>
      </c>
      <c r="AZ4" s="176">
        <v>0.27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0.45</v>
      </c>
      <c r="M5" s="176">
        <v>0.13</v>
      </c>
      <c r="N5" s="176">
        <v>0.15</v>
      </c>
      <c r="O5" s="176">
        <v>0.15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46.05</v>
      </c>
      <c r="AF5" s="176">
        <v>0</v>
      </c>
      <c r="AG5" s="176">
        <v>0</v>
      </c>
      <c r="AH5" s="176">
        <v>0</v>
      </c>
      <c r="AI5" s="176">
        <v>-0.55000000000000004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0.36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0.22</v>
      </c>
      <c r="AZ5" s="176">
        <v>0.27</v>
      </c>
      <c r="BA5" s="176">
        <v>0.18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0.45</v>
      </c>
      <c r="M6" s="176">
        <v>0.13</v>
      </c>
      <c r="N6" s="176">
        <v>0.15</v>
      </c>
      <c r="O6" s="176">
        <v>0.15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46.05</v>
      </c>
      <c r="AF6" s="176">
        <v>0</v>
      </c>
      <c r="AG6" s="176">
        <v>0</v>
      </c>
      <c r="AH6" s="176">
        <v>0</v>
      </c>
      <c r="AI6" s="176">
        <v>-0.55000000000000004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0.36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0.22</v>
      </c>
      <c r="AZ6" s="176">
        <v>0.27</v>
      </c>
      <c r="BA6" s="176">
        <v>0.18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0.45</v>
      </c>
      <c r="M7" s="176">
        <v>0.13</v>
      </c>
      <c r="N7" s="176">
        <v>0.15</v>
      </c>
      <c r="O7" s="176">
        <v>0.15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46.05</v>
      </c>
      <c r="AF7" s="176">
        <v>0</v>
      </c>
      <c r="AG7" s="176">
        <v>0</v>
      </c>
      <c r="AH7" s="176">
        <v>0</v>
      </c>
      <c r="AI7" s="176">
        <v>-0.55000000000000004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0.36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0.22</v>
      </c>
      <c r="AZ7" s="176">
        <v>0.27</v>
      </c>
      <c r="BA7" s="176">
        <v>0.18</v>
      </c>
      <c r="BB7" s="176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0.45</v>
      </c>
      <c r="M8" s="176">
        <v>0.13</v>
      </c>
      <c r="N8" s="176">
        <v>0.15</v>
      </c>
      <c r="O8" s="176">
        <v>0.15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46.05</v>
      </c>
      <c r="AF8" s="176">
        <v>0</v>
      </c>
      <c r="AG8" s="176">
        <v>0</v>
      </c>
      <c r="AH8" s="176">
        <v>0</v>
      </c>
      <c r="AI8" s="176">
        <v>-0.55000000000000004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0.36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0.22</v>
      </c>
      <c r="AZ8" s="176">
        <v>0.27</v>
      </c>
      <c r="BA8" s="176">
        <v>0.18</v>
      </c>
      <c r="BB8" s="176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0.45</v>
      </c>
      <c r="M9" s="176">
        <v>0.13</v>
      </c>
      <c r="N9" s="176">
        <v>0.15</v>
      </c>
      <c r="O9" s="176">
        <v>0.15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46.05</v>
      </c>
      <c r="AF9" s="176">
        <v>0</v>
      </c>
      <c r="AG9" s="176">
        <v>0</v>
      </c>
      <c r="AH9" s="176">
        <v>0</v>
      </c>
      <c r="AI9" s="176">
        <v>-0.55000000000000004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0.36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0.22</v>
      </c>
      <c r="AZ9" s="176">
        <v>0.27</v>
      </c>
      <c r="BA9" s="176">
        <v>0.18</v>
      </c>
      <c r="BB9" s="176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0.45</v>
      </c>
      <c r="M10" s="176">
        <v>0.13</v>
      </c>
      <c r="N10" s="176">
        <v>0.15</v>
      </c>
      <c r="O10" s="176">
        <v>0.15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46.36</v>
      </c>
      <c r="AF10" s="176">
        <v>0</v>
      </c>
      <c r="AG10" s="176">
        <v>0</v>
      </c>
      <c r="AH10" s="176">
        <v>0</v>
      </c>
      <c r="AI10" s="176">
        <v>-0.55000000000000004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0.36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0.22</v>
      </c>
      <c r="AZ10" s="176">
        <v>0.27</v>
      </c>
      <c r="BA10" s="176">
        <v>0.18</v>
      </c>
      <c r="BB10" s="176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0.15</v>
      </c>
      <c r="L11" s="176">
        <v>0.45</v>
      </c>
      <c r="M11" s="176">
        <v>0.13</v>
      </c>
      <c r="N11" s="176">
        <v>0.15</v>
      </c>
      <c r="O11" s="176">
        <v>0.15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46.36</v>
      </c>
      <c r="AF11" s="176">
        <v>0</v>
      </c>
      <c r="AG11" s="176">
        <v>0</v>
      </c>
      <c r="AH11" s="176">
        <v>0</v>
      </c>
      <c r="AI11" s="176">
        <v>-0.55000000000000004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0.36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0.22</v>
      </c>
      <c r="AZ11" s="176">
        <v>0.27</v>
      </c>
      <c r="BA11" s="176">
        <v>0.18</v>
      </c>
      <c r="BB11" s="176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0.45</v>
      </c>
      <c r="M12" s="176">
        <v>0.13</v>
      </c>
      <c r="N12" s="176">
        <v>0.15</v>
      </c>
      <c r="O12" s="176">
        <v>0.15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46.36</v>
      </c>
      <c r="AF12" s="176">
        <v>0</v>
      </c>
      <c r="AG12" s="176">
        <v>0</v>
      </c>
      <c r="AH12" s="176">
        <v>0</v>
      </c>
      <c r="AI12" s="176">
        <v>-0.55000000000000004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0.4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0.22</v>
      </c>
      <c r="AZ12" s="176">
        <v>0.27</v>
      </c>
      <c r="BA12" s="176">
        <v>0.18</v>
      </c>
      <c r="BB12" s="176">
        <v>0.14000000000000001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0.15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46.36</v>
      </c>
      <c r="AF13" s="176">
        <v>0</v>
      </c>
      <c r="AG13" s="176">
        <v>0</v>
      </c>
      <c r="AH13" s="176">
        <v>0</v>
      </c>
      <c r="AI13" s="176">
        <v>-0.55000000000000004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0.4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0.22</v>
      </c>
      <c r="AZ13" s="176">
        <v>0.27</v>
      </c>
      <c r="BA13" s="176">
        <v>0.18</v>
      </c>
      <c r="BB13" s="176">
        <v>0.14000000000000001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0.15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46.36</v>
      </c>
      <c r="AF14" s="176">
        <v>0</v>
      </c>
      <c r="AG14" s="176">
        <v>0</v>
      </c>
      <c r="AH14" s="176">
        <v>0</v>
      </c>
      <c r="AI14" s="176">
        <v>-0.55000000000000004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0.4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0.22</v>
      </c>
      <c r="AZ14" s="176">
        <v>0.27</v>
      </c>
      <c r="BA14" s="176">
        <v>0.18</v>
      </c>
      <c r="BB14" s="176">
        <v>0.14000000000000001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0.15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46.36</v>
      </c>
      <c r="AF15" s="176">
        <v>0</v>
      </c>
      <c r="AG15" s="176">
        <v>0</v>
      </c>
      <c r="AH15" s="176">
        <v>0</v>
      </c>
      <c r="AI15" s="176">
        <v>-0.55000000000000004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0.4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0.22</v>
      </c>
      <c r="AZ15" s="176">
        <v>0.27</v>
      </c>
      <c r="BA15" s="176">
        <v>0.18</v>
      </c>
      <c r="BB15" s="176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0.15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46.36</v>
      </c>
      <c r="AF16" s="176">
        <v>0</v>
      </c>
      <c r="AG16" s="176">
        <v>0</v>
      </c>
      <c r="AH16" s="176">
        <v>0</v>
      </c>
      <c r="AI16" s="176">
        <v>-0.55000000000000004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0.4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0.22</v>
      </c>
      <c r="AZ16" s="176">
        <v>0.27</v>
      </c>
      <c r="BA16" s="176">
        <v>0.18</v>
      </c>
      <c r="BB16" s="176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0.15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46.36</v>
      </c>
      <c r="AF17" s="176">
        <v>0</v>
      </c>
      <c r="AG17" s="176">
        <v>0</v>
      </c>
      <c r="AH17" s="176">
        <v>0</v>
      </c>
      <c r="AI17" s="176">
        <v>-0.55000000000000004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0.4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0.22</v>
      </c>
      <c r="AZ17" s="176">
        <v>0.27</v>
      </c>
      <c r="BA17" s="176">
        <v>0.18</v>
      </c>
      <c r="BB17" s="176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46.36</v>
      </c>
      <c r="AF18" s="176">
        <v>0</v>
      </c>
      <c r="AG18" s="176">
        <v>0</v>
      </c>
      <c r="AH18" s="176">
        <v>0</v>
      </c>
      <c r="AI18" s="176">
        <v>-0.55000000000000004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0.4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0.22</v>
      </c>
      <c r="AZ18" s="176">
        <v>0.27</v>
      </c>
      <c r="BA18" s="176">
        <v>0.18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46.36</v>
      </c>
      <c r="AF19" s="176">
        <v>0</v>
      </c>
      <c r="AG19" s="176">
        <v>0</v>
      </c>
      <c r="AH19" s="176">
        <v>0</v>
      </c>
      <c r="AI19" s="176">
        <v>-0.55000000000000004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0.4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0.22</v>
      </c>
      <c r="AZ19" s="176">
        <v>0.27</v>
      </c>
      <c r="BA19" s="176">
        <v>0.18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46.36</v>
      </c>
      <c r="AF20" s="176">
        <v>0</v>
      </c>
      <c r="AG20" s="176">
        <v>0</v>
      </c>
      <c r="AH20" s="176">
        <v>0</v>
      </c>
      <c r="AI20" s="176">
        <v>-0.55000000000000004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0.4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0.22</v>
      </c>
      <c r="AZ20" s="176">
        <v>0.27</v>
      </c>
      <c r="BA20" s="176">
        <v>0.18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0.46</v>
      </c>
      <c r="M21" s="176">
        <v>0.13</v>
      </c>
      <c r="N21" s="176">
        <v>0.15</v>
      </c>
      <c r="O21" s="176">
        <v>0.15</v>
      </c>
      <c r="P21" s="176">
        <v>0.25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46.36</v>
      </c>
      <c r="AF21" s="176">
        <v>0</v>
      </c>
      <c r="AG21" s="176">
        <v>0</v>
      </c>
      <c r="AH21" s="176">
        <v>0</v>
      </c>
      <c r="AI21" s="176">
        <v>-0.55000000000000004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0.4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0.22</v>
      </c>
      <c r="AZ21" s="176">
        <v>0.27</v>
      </c>
      <c r="BA21" s="176">
        <v>0.18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0.25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46.36</v>
      </c>
      <c r="AF22" s="176">
        <v>0</v>
      </c>
      <c r="AG22" s="176">
        <v>0</v>
      </c>
      <c r="AH22" s="176">
        <v>0</v>
      </c>
      <c r="AI22" s="176">
        <v>-0.55000000000000004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0.4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0.22</v>
      </c>
      <c r="AZ22" s="176">
        <v>0.27</v>
      </c>
      <c r="BA22" s="176">
        <v>0.18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0.46</v>
      </c>
      <c r="M23" s="176">
        <v>0.13</v>
      </c>
      <c r="N23" s="176">
        <v>0.15</v>
      </c>
      <c r="O23" s="176">
        <v>0.15</v>
      </c>
      <c r="P23" s="176">
        <v>0.25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46.36</v>
      </c>
      <c r="AF23" s="176">
        <v>0</v>
      </c>
      <c r="AG23" s="176">
        <v>0</v>
      </c>
      <c r="AH23" s="176">
        <v>0</v>
      </c>
      <c r="AI23" s="176">
        <v>-0.55000000000000004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0.4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0.22</v>
      </c>
      <c r="AZ23" s="176">
        <v>0.27</v>
      </c>
      <c r="BA23" s="176">
        <v>0.18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0.25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46.36</v>
      </c>
      <c r="AF24" s="176">
        <v>0</v>
      </c>
      <c r="AG24" s="176">
        <v>0</v>
      </c>
      <c r="AH24" s="176">
        <v>0</v>
      </c>
      <c r="AI24" s="176">
        <v>-0.55000000000000004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0.4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0.22</v>
      </c>
      <c r="AZ24" s="176">
        <v>0.27</v>
      </c>
      <c r="BA24" s="176">
        <v>0.18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46.36</v>
      </c>
      <c r="AF25" s="176">
        <v>0</v>
      </c>
      <c r="AG25" s="176">
        <v>0</v>
      </c>
      <c r="AH25" s="176">
        <v>0</v>
      </c>
      <c r="AI25" s="176">
        <v>-0.55000000000000004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0.4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0.22</v>
      </c>
      <c r="AZ25" s="176">
        <v>0.27</v>
      </c>
      <c r="BA25" s="176">
        <v>0.18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46.36</v>
      </c>
      <c r="AF26" s="176">
        <v>0</v>
      </c>
      <c r="AG26" s="176">
        <v>0</v>
      </c>
      <c r="AH26" s="176">
        <v>0</v>
      </c>
      <c r="AI26" s="176">
        <v>-0.55000000000000004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0.4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0.22</v>
      </c>
      <c r="AZ26" s="176">
        <v>0.27</v>
      </c>
      <c r="BA26" s="176">
        <v>0.18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0.46</v>
      </c>
      <c r="M27" s="176">
        <v>0.13</v>
      </c>
      <c r="N27" s="176">
        <v>0.15</v>
      </c>
      <c r="O27" s="176">
        <v>0.15</v>
      </c>
      <c r="P27" s="176">
        <v>0.25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46.36</v>
      </c>
      <c r="AF27" s="176">
        <v>0</v>
      </c>
      <c r="AG27" s="176">
        <v>0</v>
      </c>
      <c r="AH27" s="176">
        <v>0</v>
      </c>
      <c r="AI27" s="176">
        <v>-0.55000000000000004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0.4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0.22</v>
      </c>
      <c r="AZ27" s="176">
        <v>0.27</v>
      </c>
      <c r="BA27" s="176">
        <v>0.18</v>
      </c>
      <c r="BB27" s="176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0.46</v>
      </c>
      <c r="M28" s="176">
        <v>0.13</v>
      </c>
      <c r="N28" s="176">
        <v>0.15</v>
      </c>
      <c r="O28" s="176">
        <v>0.15</v>
      </c>
      <c r="P28" s="176">
        <v>0.25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46.36</v>
      </c>
      <c r="AF28" s="176">
        <v>0</v>
      </c>
      <c r="AG28" s="176">
        <v>0</v>
      </c>
      <c r="AH28" s="176">
        <v>0</v>
      </c>
      <c r="AI28" s="176">
        <v>-0.55000000000000004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0.4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0.22</v>
      </c>
      <c r="AZ28" s="176">
        <v>0.27</v>
      </c>
      <c r="BA28" s="176">
        <v>0.18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0.46</v>
      </c>
      <c r="M29" s="176">
        <v>0.13</v>
      </c>
      <c r="N29" s="176">
        <v>0.15</v>
      </c>
      <c r="O29" s="176">
        <v>0.15</v>
      </c>
      <c r="P29" s="176">
        <v>0.25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46.36</v>
      </c>
      <c r="AF29" s="176">
        <v>0</v>
      </c>
      <c r="AG29" s="176">
        <v>0</v>
      </c>
      <c r="AH29" s="176">
        <v>0</v>
      </c>
      <c r="AI29" s="176">
        <v>-0.55000000000000004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0.4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0.22</v>
      </c>
      <c r="AZ29" s="176">
        <v>0.27</v>
      </c>
      <c r="BA29" s="176">
        <v>0.18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0.46</v>
      </c>
      <c r="M30" s="176">
        <v>0.13</v>
      </c>
      <c r="N30" s="176">
        <v>0.15</v>
      </c>
      <c r="O30" s="176">
        <v>0.15</v>
      </c>
      <c r="P30" s="176">
        <v>0.25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46.05</v>
      </c>
      <c r="AF30" s="176">
        <v>0</v>
      </c>
      <c r="AG30" s="176">
        <v>0</v>
      </c>
      <c r="AH30" s="176">
        <v>0</v>
      </c>
      <c r="AI30" s="176">
        <v>-0.55000000000000004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0.4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0.22</v>
      </c>
      <c r="AZ30" s="176">
        <v>0.27</v>
      </c>
      <c r="BA30" s="176">
        <v>0.18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0.46</v>
      </c>
      <c r="M31" s="176">
        <v>0.13</v>
      </c>
      <c r="N31" s="176">
        <v>0.15</v>
      </c>
      <c r="O31" s="176">
        <v>0.15</v>
      </c>
      <c r="P31" s="176">
        <v>0.25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46.05</v>
      </c>
      <c r="AF31" s="176">
        <v>0</v>
      </c>
      <c r="AG31" s="176">
        <v>0</v>
      </c>
      <c r="AH31" s="176">
        <v>0</v>
      </c>
      <c r="AI31" s="176">
        <v>-0.55000000000000004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0.4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0.22</v>
      </c>
      <c r="AZ31" s="176">
        <v>0.27</v>
      </c>
      <c r="BA31" s="176">
        <v>0.18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0.46</v>
      </c>
      <c r="M32" s="176">
        <v>0.13</v>
      </c>
      <c r="N32" s="176">
        <v>0.15</v>
      </c>
      <c r="O32" s="176">
        <v>0.15</v>
      </c>
      <c r="P32" s="176">
        <v>0.25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46.05</v>
      </c>
      <c r="AF32" s="176">
        <v>0</v>
      </c>
      <c r="AG32" s="176">
        <v>0</v>
      </c>
      <c r="AH32" s="176">
        <v>0</v>
      </c>
      <c r="AI32" s="176">
        <v>-0.55000000000000004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0.4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0.22</v>
      </c>
      <c r="AZ32" s="176">
        <v>0.27</v>
      </c>
      <c r="BA32" s="176">
        <v>0.18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0.46</v>
      </c>
      <c r="M33" s="176">
        <v>0.13</v>
      </c>
      <c r="N33" s="176">
        <v>0.15</v>
      </c>
      <c r="O33" s="176">
        <v>0.15</v>
      </c>
      <c r="P33" s="176">
        <v>0.25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46.05</v>
      </c>
      <c r="AF33" s="176">
        <v>0</v>
      </c>
      <c r="AG33" s="176">
        <v>0</v>
      </c>
      <c r="AH33" s="176">
        <v>0</v>
      </c>
      <c r="AI33" s="176">
        <v>-0.55000000000000004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0.4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0.22</v>
      </c>
      <c r="AZ33" s="176">
        <v>0.27</v>
      </c>
      <c r="BA33" s="176">
        <v>0.18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0.46</v>
      </c>
      <c r="M34" s="176">
        <v>0.13</v>
      </c>
      <c r="N34" s="176">
        <v>0.15</v>
      </c>
      <c r="O34" s="176">
        <v>0.15</v>
      </c>
      <c r="P34" s="176">
        <v>0.25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46.05</v>
      </c>
      <c r="AF34" s="176">
        <v>0</v>
      </c>
      <c r="AG34" s="176">
        <v>0</v>
      </c>
      <c r="AH34" s="176">
        <v>0</v>
      </c>
      <c r="AI34" s="176">
        <v>-0.55000000000000004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0.4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0.22</v>
      </c>
      <c r="AZ34" s="176">
        <v>0.27</v>
      </c>
      <c r="BA34" s="176">
        <v>0.18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0.46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46.05</v>
      </c>
      <c r="AF35" s="176">
        <v>0</v>
      </c>
      <c r="AG35" s="176">
        <v>0</v>
      </c>
      <c r="AH35" s="176">
        <v>0</v>
      </c>
      <c r="AI35" s="176">
        <v>-0.55000000000000004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0.4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0.22</v>
      </c>
      <c r="AZ35" s="176">
        <v>0.27</v>
      </c>
      <c r="BA35" s="176">
        <v>0.18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0.46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46.66</v>
      </c>
      <c r="AF36" s="176">
        <v>0</v>
      </c>
      <c r="AG36" s="176">
        <v>0</v>
      </c>
      <c r="AH36" s="176">
        <v>0</v>
      </c>
      <c r="AI36" s="176">
        <v>-0.55000000000000004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0.4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0.22</v>
      </c>
      <c r="AZ36" s="176">
        <v>0.27</v>
      </c>
      <c r="BA36" s="176">
        <v>0.18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0.46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46.66</v>
      </c>
      <c r="AF37" s="176">
        <v>0</v>
      </c>
      <c r="AG37" s="176">
        <v>0</v>
      </c>
      <c r="AH37" s="176">
        <v>0</v>
      </c>
      <c r="AI37" s="176">
        <v>-0.55000000000000004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0.4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0.22</v>
      </c>
      <c r="AZ37" s="176">
        <v>0.27</v>
      </c>
      <c r="BA37" s="176">
        <v>0.18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0.46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47.57</v>
      </c>
      <c r="AF38" s="176">
        <v>0</v>
      </c>
      <c r="AG38" s="176">
        <v>0</v>
      </c>
      <c r="AH38" s="176">
        <v>0</v>
      </c>
      <c r="AI38" s="176">
        <v>-0.55000000000000004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0.4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0.22</v>
      </c>
      <c r="AZ38" s="176">
        <v>0.27</v>
      </c>
      <c r="BA38" s="176">
        <v>0.18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0.46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47.57</v>
      </c>
      <c r="AF39" s="176">
        <v>0</v>
      </c>
      <c r="AG39" s="176">
        <v>0</v>
      </c>
      <c r="AH39" s="176">
        <v>0</v>
      </c>
      <c r="AI39" s="176">
        <v>-0.55000000000000004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0.4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0.22</v>
      </c>
      <c r="AZ39" s="176">
        <v>0.27</v>
      </c>
      <c r="BA39" s="176">
        <v>0.18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0.46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47.57</v>
      </c>
      <c r="AF40" s="176">
        <v>0</v>
      </c>
      <c r="AG40" s="176">
        <v>0</v>
      </c>
      <c r="AH40" s="176">
        <v>0</v>
      </c>
      <c r="AI40" s="176">
        <v>-0.55000000000000004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0.4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0.22</v>
      </c>
      <c r="AZ40" s="176">
        <v>0.27</v>
      </c>
      <c r="BA40" s="176">
        <v>0.18</v>
      </c>
      <c r="BB40" s="176">
        <v>0.14000000000000001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0.46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47.27</v>
      </c>
      <c r="AF41" s="176">
        <v>0</v>
      </c>
      <c r="AG41" s="176">
        <v>0</v>
      </c>
      <c r="AH41" s="176">
        <v>0</v>
      </c>
      <c r="AI41" s="176">
        <v>-0.55000000000000004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0.4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0.22</v>
      </c>
      <c r="AZ41" s="176">
        <v>0.27</v>
      </c>
      <c r="BA41" s="176">
        <v>0.18</v>
      </c>
      <c r="BB41" s="176">
        <v>0.14000000000000001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0.46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47.27</v>
      </c>
      <c r="AF42" s="176">
        <v>0</v>
      </c>
      <c r="AG42" s="176">
        <v>0</v>
      </c>
      <c r="AH42" s="176">
        <v>0</v>
      </c>
      <c r="AI42" s="176">
        <v>-0.55000000000000004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0.4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0.22</v>
      </c>
      <c r="AZ42" s="176">
        <v>0.27</v>
      </c>
      <c r="BA42" s="176">
        <v>0.18</v>
      </c>
      <c r="BB42" s="176">
        <v>0.14000000000000001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0.46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47.27</v>
      </c>
      <c r="AF43" s="176">
        <v>0</v>
      </c>
      <c r="AG43" s="176">
        <v>0</v>
      </c>
      <c r="AH43" s="176">
        <v>0</v>
      </c>
      <c r="AI43" s="176">
        <v>-0.55000000000000004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0.4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0.22</v>
      </c>
      <c r="AZ43" s="176">
        <v>0.27</v>
      </c>
      <c r="BA43" s="176">
        <v>0.18</v>
      </c>
      <c r="BB43" s="176">
        <v>0.14000000000000001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0.46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47.27</v>
      </c>
      <c r="AF44" s="176">
        <v>0</v>
      </c>
      <c r="AG44" s="176">
        <v>0</v>
      </c>
      <c r="AH44" s="176">
        <v>0</v>
      </c>
      <c r="AI44" s="176">
        <v>-0.55000000000000004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0.4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0.22</v>
      </c>
      <c r="AZ44" s="176">
        <v>0.27</v>
      </c>
      <c r="BA44" s="176">
        <v>0.18</v>
      </c>
      <c r="BB44" s="176">
        <v>0.14000000000000001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0.46</v>
      </c>
      <c r="M45" s="176">
        <v>0.13</v>
      </c>
      <c r="N45" s="176">
        <v>0.15</v>
      </c>
      <c r="O45" s="176">
        <v>0.16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35.22</v>
      </c>
      <c r="AF45" s="176">
        <v>0</v>
      </c>
      <c r="AG45" s="176">
        <v>0</v>
      </c>
      <c r="AH45" s="176">
        <v>0</v>
      </c>
      <c r="AI45" s="176">
        <v>-0.55000000000000004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0.4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0.22</v>
      </c>
      <c r="AZ45" s="176">
        <v>0.27</v>
      </c>
      <c r="BA45" s="176">
        <v>0.18</v>
      </c>
      <c r="BB45" s="176">
        <v>0.14000000000000001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0.46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33.42</v>
      </c>
      <c r="AF46" s="176">
        <v>0</v>
      </c>
      <c r="AG46" s="176">
        <v>0</v>
      </c>
      <c r="AH46" s="176">
        <v>0</v>
      </c>
      <c r="AI46" s="176">
        <v>-0.55000000000000004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0.4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0.22</v>
      </c>
      <c r="AZ46" s="176">
        <v>0.27</v>
      </c>
      <c r="BA46" s="176">
        <v>0.18</v>
      </c>
      <c r="BB46" s="176">
        <v>0.14000000000000001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0.46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45</v>
      </c>
      <c r="AF47" s="176">
        <v>0</v>
      </c>
      <c r="AG47" s="176">
        <v>0</v>
      </c>
      <c r="AH47" s="176">
        <v>0</v>
      </c>
      <c r="AI47" s="176">
        <v>-0.55000000000000004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0.4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0.22</v>
      </c>
      <c r="AZ47" s="176">
        <v>0.27</v>
      </c>
      <c r="BA47" s="176">
        <v>0.18</v>
      </c>
      <c r="BB47" s="176">
        <v>0.14000000000000001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0.46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1.72</v>
      </c>
      <c r="AB48" s="176">
        <v>0</v>
      </c>
      <c r="AC48" s="176">
        <v>0</v>
      </c>
      <c r="AD48" s="176">
        <v>0</v>
      </c>
      <c r="AE48" s="176">
        <v>45</v>
      </c>
      <c r="AF48" s="176">
        <v>0</v>
      </c>
      <c r="AG48" s="176">
        <v>0</v>
      </c>
      <c r="AH48" s="176">
        <v>0</v>
      </c>
      <c r="AI48" s="176">
        <v>-0.55000000000000004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0.4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0.22</v>
      </c>
      <c r="AZ48" s="176">
        <v>0.27</v>
      </c>
      <c r="BA48" s="176">
        <v>0.18</v>
      </c>
      <c r="BB48" s="176">
        <v>0.14000000000000001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0.46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1.72</v>
      </c>
      <c r="AB49" s="176">
        <v>0</v>
      </c>
      <c r="AC49" s="176">
        <v>0</v>
      </c>
      <c r="AD49" s="176">
        <v>0</v>
      </c>
      <c r="AE49" s="176">
        <v>45</v>
      </c>
      <c r="AF49" s="176">
        <v>0</v>
      </c>
      <c r="AG49" s="176">
        <v>0</v>
      </c>
      <c r="AH49" s="176">
        <v>0</v>
      </c>
      <c r="AI49" s="176">
        <v>-0.55000000000000004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0.4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0.22</v>
      </c>
      <c r="AZ49" s="176">
        <v>0.27</v>
      </c>
      <c r="BA49" s="176">
        <v>0.18</v>
      </c>
      <c r="BB49" s="176">
        <v>0.14000000000000001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0.46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1.72</v>
      </c>
      <c r="AB50" s="176">
        <v>0</v>
      </c>
      <c r="AC50" s="176">
        <v>0</v>
      </c>
      <c r="AD50" s="176">
        <v>0</v>
      </c>
      <c r="AE50" s="176">
        <v>45</v>
      </c>
      <c r="AF50" s="176">
        <v>0</v>
      </c>
      <c r="AG50" s="176">
        <v>0</v>
      </c>
      <c r="AH50" s="176">
        <v>0</v>
      </c>
      <c r="AI50" s="176">
        <v>-0.55000000000000004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0.4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0.22</v>
      </c>
      <c r="AZ50" s="176">
        <v>0.27</v>
      </c>
      <c r="BA50" s="176">
        <v>0.18</v>
      </c>
      <c r="BB50" s="176">
        <v>0.14000000000000001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0.46</v>
      </c>
      <c r="M51" s="176">
        <v>0.1</v>
      </c>
      <c r="N51" s="176">
        <v>0.15</v>
      </c>
      <c r="O51" s="176">
        <v>0.16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1.72</v>
      </c>
      <c r="AB51" s="176">
        <v>0</v>
      </c>
      <c r="AC51" s="176">
        <v>0</v>
      </c>
      <c r="AD51" s="176">
        <v>0</v>
      </c>
      <c r="AE51" s="176">
        <v>45</v>
      </c>
      <c r="AF51" s="176">
        <v>0</v>
      </c>
      <c r="AG51" s="176">
        <v>0</v>
      </c>
      <c r="AH51" s="176">
        <v>0</v>
      </c>
      <c r="AI51" s="176">
        <v>-0.55000000000000004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0.4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0.22</v>
      </c>
      <c r="AZ51" s="176">
        <v>0.27</v>
      </c>
      <c r="BA51" s="176">
        <v>0.18</v>
      </c>
      <c r="BB51" s="176">
        <v>0.14000000000000001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0.46</v>
      </c>
      <c r="M52" s="176">
        <v>0.1</v>
      </c>
      <c r="N52" s="176">
        <v>0.15</v>
      </c>
      <c r="O52" s="176">
        <v>0.16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1.72</v>
      </c>
      <c r="AB52" s="176">
        <v>0</v>
      </c>
      <c r="AC52" s="176">
        <v>0</v>
      </c>
      <c r="AD52" s="176">
        <v>0</v>
      </c>
      <c r="AE52" s="176">
        <v>45</v>
      </c>
      <c r="AF52" s="176">
        <v>0</v>
      </c>
      <c r="AG52" s="176">
        <v>0</v>
      </c>
      <c r="AH52" s="176">
        <v>0</v>
      </c>
      <c r="AI52" s="176">
        <v>-0.55000000000000004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0.4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0.22</v>
      </c>
      <c r="AZ52" s="176">
        <v>0.27</v>
      </c>
      <c r="BA52" s="176">
        <v>0.18</v>
      </c>
      <c r="BB52" s="176">
        <v>0.14000000000000001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0.46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1.72</v>
      </c>
      <c r="AB53" s="176">
        <v>0</v>
      </c>
      <c r="AC53" s="176">
        <v>0</v>
      </c>
      <c r="AD53" s="176">
        <v>0</v>
      </c>
      <c r="AE53" s="176">
        <v>45</v>
      </c>
      <c r="AF53" s="176">
        <v>0</v>
      </c>
      <c r="AG53" s="176">
        <v>0</v>
      </c>
      <c r="AH53" s="176">
        <v>0</v>
      </c>
      <c r="AI53" s="176">
        <v>-0.55000000000000004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0.4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0.22</v>
      </c>
      <c r="AZ53" s="176">
        <v>0.27</v>
      </c>
      <c r="BA53" s="176">
        <v>0.18</v>
      </c>
      <c r="BB53" s="176">
        <v>0.14000000000000001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0.46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1.72</v>
      </c>
      <c r="AB54" s="176">
        <v>0</v>
      </c>
      <c r="AC54" s="176">
        <v>0</v>
      </c>
      <c r="AD54" s="176">
        <v>0</v>
      </c>
      <c r="AE54" s="176">
        <v>45</v>
      </c>
      <c r="AF54" s="176">
        <v>0</v>
      </c>
      <c r="AG54" s="176">
        <v>0</v>
      </c>
      <c r="AH54" s="176">
        <v>0</v>
      </c>
      <c r="AI54" s="176">
        <v>-0.55000000000000004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0.4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0.22</v>
      </c>
      <c r="AZ54" s="176">
        <v>0.27</v>
      </c>
      <c r="BA54" s="176">
        <v>0.18</v>
      </c>
      <c r="BB54" s="176">
        <v>0.14000000000000001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0.46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1.72</v>
      </c>
      <c r="AB55" s="176">
        <v>0</v>
      </c>
      <c r="AC55" s="176">
        <v>0</v>
      </c>
      <c r="AD55" s="176">
        <v>0</v>
      </c>
      <c r="AE55" s="176">
        <v>45</v>
      </c>
      <c r="AF55" s="176">
        <v>0</v>
      </c>
      <c r="AG55" s="176">
        <v>0</v>
      </c>
      <c r="AH55" s="176">
        <v>0</v>
      </c>
      <c r="AI55" s="176">
        <v>-0.55000000000000004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0.4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0.22</v>
      </c>
      <c r="AZ55" s="176">
        <v>0.27</v>
      </c>
      <c r="BA55" s="176">
        <v>0.18</v>
      </c>
      <c r="BB55" s="176">
        <v>0.14000000000000001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0.46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1.72</v>
      </c>
      <c r="AB56" s="176">
        <v>0</v>
      </c>
      <c r="AC56" s="176">
        <v>0</v>
      </c>
      <c r="AD56" s="176">
        <v>0</v>
      </c>
      <c r="AE56" s="176">
        <v>45</v>
      </c>
      <c r="AF56" s="176">
        <v>0</v>
      </c>
      <c r="AG56" s="176">
        <v>0</v>
      </c>
      <c r="AH56" s="176">
        <v>0</v>
      </c>
      <c r="AI56" s="176">
        <v>-0.55000000000000004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0.4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0.22</v>
      </c>
      <c r="AZ56" s="176">
        <v>0.27</v>
      </c>
      <c r="BA56" s="176">
        <v>0.18</v>
      </c>
      <c r="BB56" s="176">
        <v>0.14000000000000001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0.46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1.72</v>
      </c>
      <c r="AB57" s="176">
        <v>0</v>
      </c>
      <c r="AC57" s="176">
        <v>0</v>
      </c>
      <c r="AD57" s="176">
        <v>0</v>
      </c>
      <c r="AE57" s="176">
        <v>45</v>
      </c>
      <c r="AF57" s="176">
        <v>0</v>
      </c>
      <c r="AG57" s="176">
        <v>0</v>
      </c>
      <c r="AH57" s="176">
        <v>0</v>
      </c>
      <c r="AI57" s="176">
        <v>-0.55000000000000004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0.4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0.22</v>
      </c>
      <c r="AZ57" s="176">
        <v>0.27</v>
      </c>
      <c r="BA57" s="176">
        <v>0.18</v>
      </c>
      <c r="BB57" s="176">
        <v>0.14000000000000001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0.45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1.72</v>
      </c>
      <c r="AB58" s="176">
        <v>0</v>
      </c>
      <c r="AC58" s="176">
        <v>0</v>
      </c>
      <c r="AD58" s="176">
        <v>0</v>
      </c>
      <c r="AE58" s="176">
        <v>46.66</v>
      </c>
      <c r="AF58" s="176">
        <v>0</v>
      </c>
      <c r="AG58" s="176">
        <v>0</v>
      </c>
      <c r="AH58" s="176">
        <v>0</v>
      </c>
      <c r="AI58" s="176">
        <v>-0.55000000000000004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0.4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0.22</v>
      </c>
      <c r="AZ58" s="176">
        <v>0.27</v>
      </c>
      <c r="BA58" s="176">
        <v>0.18</v>
      </c>
      <c r="BB58" s="176">
        <v>0.14000000000000001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0.45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1.58</v>
      </c>
      <c r="AB59" s="176">
        <v>0</v>
      </c>
      <c r="AC59" s="176">
        <v>0</v>
      </c>
      <c r="AD59" s="176">
        <v>0</v>
      </c>
      <c r="AE59" s="176">
        <v>46.66</v>
      </c>
      <c r="AF59" s="176">
        <v>0</v>
      </c>
      <c r="AG59" s="176">
        <v>0</v>
      </c>
      <c r="AH59" s="176">
        <v>0</v>
      </c>
      <c r="AI59" s="176">
        <v>-0.55000000000000004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0.4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0.22</v>
      </c>
      <c r="AZ59" s="176">
        <v>0.27</v>
      </c>
      <c r="BA59" s="176">
        <v>0.18</v>
      </c>
      <c r="BB59" s="176">
        <v>0.14000000000000001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0.45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7.0000000000000007E-2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1.58</v>
      </c>
      <c r="AB60" s="176">
        <v>0</v>
      </c>
      <c r="AC60" s="176">
        <v>0</v>
      </c>
      <c r="AD60" s="176">
        <v>0</v>
      </c>
      <c r="AE60" s="176">
        <v>46.66</v>
      </c>
      <c r="AF60" s="176">
        <v>0</v>
      </c>
      <c r="AG60" s="176">
        <v>0</v>
      </c>
      <c r="AH60" s="176">
        <v>0</v>
      </c>
      <c r="AI60" s="176">
        <v>-0.55000000000000004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0.4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0.22</v>
      </c>
      <c r="AZ60" s="176">
        <v>0.27</v>
      </c>
      <c r="BA60" s="176">
        <v>0.18</v>
      </c>
      <c r="BB60" s="176">
        <v>0.14000000000000001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0.45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1.58</v>
      </c>
      <c r="AB61" s="176">
        <v>0</v>
      </c>
      <c r="AC61" s="176">
        <v>0</v>
      </c>
      <c r="AD61" s="176">
        <v>0</v>
      </c>
      <c r="AE61" s="176">
        <v>45.3</v>
      </c>
      <c r="AF61" s="176">
        <v>0</v>
      </c>
      <c r="AG61" s="176">
        <v>0</v>
      </c>
      <c r="AH61" s="176">
        <v>0</v>
      </c>
      <c r="AI61" s="176">
        <v>-0.55000000000000004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0.4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0.22</v>
      </c>
      <c r="AZ61" s="176">
        <v>0.27</v>
      </c>
      <c r="BA61" s="176">
        <v>0.18</v>
      </c>
      <c r="BB61" s="176">
        <v>0.14000000000000001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0.45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1.58</v>
      </c>
      <c r="AB62" s="176">
        <v>0</v>
      </c>
      <c r="AC62" s="176">
        <v>0</v>
      </c>
      <c r="AD62" s="176">
        <v>0</v>
      </c>
      <c r="AE62" s="176">
        <v>45.3</v>
      </c>
      <c r="AF62" s="176">
        <v>0</v>
      </c>
      <c r="AG62" s="176">
        <v>0</v>
      </c>
      <c r="AH62" s="176">
        <v>0</v>
      </c>
      <c r="AI62" s="176">
        <v>-0.55000000000000004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0.4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0.22</v>
      </c>
      <c r="AZ62" s="176">
        <v>0.27</v>
      </c>
      <c r="BA62" s="176">
        <v>0.18</v>
      </c>
      <c r="BB62" s="176">
        <v>0.14000000000000001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0.45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1.58</v>
      </c>
      <c r="AB63" s="176">
        <v>0</v>
      </c>
      <c r="AC63" s="176">
        <v>0</v>
      </c>
      <c r="AD63" s="176">
        <v>0</v>
      </c>
      <c r="AE63" s="176">
        <v>45.3</v>
      </c>
      <c r="AF63" s="176">
        <v>0</v>
      </c>
      <c r="AG63" s="176">
        <v>0</v>
      </c>
      <c r="AH63" s="176">
        <v>0</v>
      </c>
      <c r="AI63" s="176">
        <v>-0.55000000000000004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0.4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0.22</v>
      </c>
      <c r="AZ63" s="176">
        <v>0.27</v>
      </c>
      <c r="BA63" s="176">
        <v>0.18</v>
      </c>
      <c r="BB63" s="176">
        <v>0.14000000000000001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0.45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1.58</v>
      </c>
      <c r="AB64" s="176">
        <v>0</v>
      </c>
      <c r="AC64" s="176">
        <v>0</v>
      </c>
      <c r="AD64" s="176">
        <v>0</v>
      </c>
      <c r="AE64" s="176">
        <v>45.3</v>
      </c>
      <c r="AF64" s="176">
        <v>0</v>
      </c>
      <c r="AG64" s="176">
        <v>0</v>
      </c>
      <c r="AH64" s="176">
        <v>0</v>
      </c>
      <c r="AI64" s="176">
        <v>-0.55000000000000004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0.4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0.22</v>
      </c>
      <c r="AZ64" s="176">
        <v>0.27</v>
      </c>
      <c r="BA64" s="176">
        <v>0.18</v>
      </c>
      <c r="BB64" s="176">
        <v>0.14000000000000001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0.45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1.58</v>
      </c>
      <c r="AB65" s="176">
        <v>0</v>
      </c>
      <c r="AC65" s="176">
        <v>0</v>
      </c>
      <c r="AD65" s="176">
        <v>0</v>
      </c>
      <c r="AE65" s="176">
        <v>45.3</v>
      </c>
      <c r="AF65" s="176">
        <v>0</v>
      </c>
      <c r="AG65" s="176">
        <v>0</v>
      </c>
      <c r="AH65" s="176">
        <v>0</v>
      </c>
      <c r="AI65" s="176">
        <v>-0.55000000000000004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0.4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0.22</v>
      </c>
      <c r="AZ65" s="176">
        <v>0.27</v>
      </c>
      <c r="BA65" s="176">
        <v>0.18</v>
      </c>
      <c r="BB65" s="176">
        <v>0.14000000000000001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0.45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1.58</v>
      </c>
      <c r="AB66" s="176">
        <v>0</v>
      </c>
      <c r="AC66" s="176">
        <v>0</v>
      </c>
      <c r="AD66" s="176">
        <v>0</v>
      </c>
      <c r="AE66" s="176">
        <v>45.3</v>
      </c>
      <c r="AF66" s="176">
        <v>0</v>
      </c>
      <c r="AG66" s="176">
        <v>0</v>
      </c>
      <c r="AH66" s="176">
        <v>0</v>
      </c>
      <c r="AI66" s="176">
        <v>-0.55000000000000004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0.4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0.22</v>
      </c>
      <c r="AZ66" s="176">
        <v>0.27</v>
      </c>
      <c r="BA66" s="176">
        <v>0.18</v>
      </c>
      <c r="BB66" s="176">
        <v>0.14000000000000001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0.45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1.58</v>
      </c>
      <c r="AB67" s="176">
        <v>0</v>
      </c>
      <c r="AC67" s="176">
        <v>0</v>
      </c>
      <c r="AD67" s="176">
        <v>0</v>
      </c>
      <c r="AE67" s="176">
        <v>45.3</v>
      </c>
      <c r="AF67" s="176">
        <v>0</v>
      </c>
      <c r="AG67" s="176">
        <v>0</v>
      </c>
      <c r="AH67" s="176">
        <v>0</v>
      </c>
      <c r="AI67" s="176">
        <v>-0.55000000000000004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0.4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0.22</v>
      </c>
      <c r="AZ67" s="176">
        <v>0.27</v>
      </c>
      <c r="BA67" s="176">
        <v>0.18</v>
      </c>
      <c r="BB67" s="176">
        <v>0.14000000000000001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0.45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1.58</v>
      </c>
      <c r="AB68" s="176">
        <v>0</v>
      </c>
      <c r="AC68" s="176">
        <v>0</v>
      </c>
      <c r="AD68" s="176">
        <v>0</v>
      </c>
      <c r="AE68" s="176">
        <v>38.72</v>
      </c>
      <c r="AF68" s="176">
        <v>0</v>
      </c>
      <c r="AG68" s="176">
        <v>0</v>
      </c>
      <c r="AH68" s="176">
        <v>0</v>
      </c>
      <c r="AI68" s="176">
        <v>-0.55000000000000004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0.4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0.22</v>
      </c>
      <c r="AZ68" s="176">
        <v>0.27</v>
      </c>
      <c r="BA68" s="176">
        <v>0.18</v>
      </c>
      <c r="BB68" s="176">
        <v>0.14000000000000001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0.45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1.58</v>
      </c>
      <c r="AB69" s="176">
        <v>0</v>
      </c>
      <c r="AC69" s="176">
        <v>0</v>
      </c>
      <c r="AD69" s="176">
        <v>0</v>
      </c>
      <c r="AE69" s="176">
        <v>45.3</v>
      </c>
      <c r="AF69" s="176">
        <v>0</v>
      </c>
      <c r="AG69" s="176">
        <v>0</v>
      </c>
      <c r="AH69" s="176">
        <v>0</v>
      </c>
      <c r="AI69" s="176">
        <v>-0.55000000000000004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0.4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0.22</v>
      </c>
      <c r="AZ69" s="176">
        <v>0.27</v>
      </c>
      <c r="BA69" s="176">
        <v>0.18</v>
      </c>
      <c r="BB69" s="176">
        <v>0.14000000000000001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0.45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1.58</v>
      </c>
      <c r="AB70" s="176">
        <v>0</v>
      </c>
      <c r="AC70" s="176">
        <v>0</v>
      </c>
      <c r="AD70" s="176">
        <v>0</v>
      </c>
      <c r="AE70" s="176">
        <v>45.3</v>
      </c>
      <c r="AF70" s="176">
        <v>0</v>
      </c>
      <c r="AG70" s="176">
        <v>0</v>
      </c>
      <c r="AH70" s="176">
        <v>0</v>
      </c>
      <c r="AI70" s="176">
        <v>-0.55000000000000004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0.4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0.22</v>
      </c>
      <c r="AZ70" s="176">
        <v>0.27</v>
      </c>
      <c r="BA70" s="176">
        <v>0.18</v>
      </c>
      <c r="BB70" s="176">
        <v>0.14000000000000001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0.45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1.58</v>
      </c>
      <c r="AB71" s="176">
        <v>0</v>
      </c>
      <c r="AC71" s="176">
        <v>0</v>
      </c>
      <c r="AD71" s="176">
        <v>0</v>
      </c>
      <c r="AE71" s="176">
        <v>45.3</v>
      </c>
      <c r="AF71" s="176">
        <v>0</v>
      </c>
      <c r="AG71" s="176">
        <v>0</v>
      </c>
      <c r="AH71" s="176">
        <v>0</v>
      </c>
      <c r="AI71" s="176">
        <v>-0.55000000000000004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0.4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0.22</v>
      </c>
      <c r="AZ71" s="176">
        <v>0.27</v>
      </c>
      <c r="BA71" s="176">
        <v>0.18</v>
      </c>
      <c r="BB71" s="176">
        <v>0.14000000000000001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0.45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1.58</v>
      </c>
      <c r="AB72" s="176">
        <v>0</v>
      </c>
      <c r="AC72" s="176">
        <v>0</v>
      </c>
      <c r="AD72" s="176">
        <v>0</v>
      </c>
      <c r="AE72" s="176">
        <v>45.3</v>
      </c>
      <c r="AF72" s="176">
        <v>0</v>
      </c>
      <c r="AG72" s="176">
        <v>0</v>
      </c>
      <c r="AH72" s="176">
        <v>0</v>
      </c>
      <c r="AI72" s="176">
        <v>-0.55000000000000004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0.4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0.22</v>
      </c>
      <c r="AZ72" s="176">
        <v>0.27</v>
      </c>
      <c r="BA72" s="176">
        <v>0.18</v>
      </c>
      <c r="BB72" s="176">
        <v>0.14000000000000001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0.45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1.58</v>
      </c>
      <c r="AB73" s="176">
        <v>0</v>
      </c>
      <c r="AC73" s="176">
        <v>0</v>
      </c>
      <c r="AD73" s="176">
        <v>0</v>
      </c>
      <c r="AE73" s="176">
        <v>45.3</v>
      </c>
      <c r="AF73" s="176">
        <v>0</v>
      </c>
      <c r="AG73" s="176">
        <v>0</v>
      </c>
      <c r="AH73" s="176">
        <v>0</v>
      </c>
      <c r="AI73" s="176">
        <v>-0.55000000000000004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0.4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0.22</v>
      </c>
      <c r="AZ73" s="176">
        <v>0.27</v>
      </c>
      <c r="BA73" s="176">
        <v>0.18</v>
      </c>
      <c r="BB73" s="176">
        <v>0.14000000000000001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0.45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1.56</v>
      </c>
      <c r="AB74" s="176">
        <v>0</v>
      </c>
      <c r="AC74" s="176">
        <v>0</v>
      </c>
      <c r="AD74" s="176">
        <v>0</v>
      </c>
      <c r="AE74" s="176">
        <v>45.3</v>
      </c>
      <c r="AF74" s="176">
        <v>0</v>
      </c>
      <c r="AG74" s="176">
        <v>0</v>
      </c>
      <c r="AH74" s="176">
        <v>0</v>
      </c>
      <c r="AI74" s="176">
        <v>-0.55000000000000004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0.4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0.22</v>
      </c>
      <c r="AZ74" s="176">
        <v>0.27</v>
      </c>
      <c r="BA74" s="176">
        <v>0.18</v>
      </c>
      <c r="BB74" s="176">
        <v>0.14000000000000001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0.46</v>
      </c>
      <c r="M75" s="176">
        <v>0.1</v>
      </c>
      <c r="N75" s="176">
        <v>0.15</v>
      </c>
      <c r="O75" s="176">
        <v>0.15</v>
      </c>
      <c r="P75" s="176">
        <v>0.26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1.56</v>
      </c>
      <c r="AB75" s="176">
        <v>0</v>
      </c>
      <c r="AC75" s="176">
        <v>0</v>
      </c>
      <c r="AD75" s="176">
        <v>0</v>
      </c>
      <c r="AE75" s="176">
        <v>45.3</v>
      </c>
      <c r="AF75" s="176">
        <v>0</v>
      </c>
      <c r="AG75" s="176">
        <v>0</v>
      </c>
      <c r="AH75" s="176">
        <v>0</v>
      </c>
      <c r="AI75" s="176">
        <v>-0.55000000000000004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0.4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0.22</v>
      </c>
      <c r="AZ75" s="176">
        <v>0.27</v>
      </c>
      <c r="BA75" s="176">
        <v>0.18</v>
      </c>
      <c r="BB75" s="176">
        <v>0.14000000000000001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0.45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1.56</v>
      </c>
      <c r="AB76" s="176">
        <v>0</v>
      </c>
      <c r="AC76" s="176">
        <v>0</v>
      </c>
      <c r="AD76" s="176">
        <v>0</v>
      </c>
      <c r="AE76" s="176">
        <v>45.3</v>
      </c>
      <c r="AF76" s="176">
        <v>0</v>
      </c>
      <c r="AG76" s="176">
        <v>0</v>
      </c>
      <c r="AH76" s="176">
        <v>0</v>
      </c>
      <c r="AI76" s="176">
        <v>-0.55000000000000004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0.4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0.22</v>
      </c>
      <c r="AZ76" s="176">
        <v>0.27</v>
      </c>
      <c r="BA76" s="176">
        <v>0.18</v>
      </c>
      <c r="BB76" s="176">
        <v>0.14000000000000001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0.45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1.56</v>
      </c>
      <c r="AB77" s="176">
        <v>0</v>
      </c>
      <c r="AC77" s="176">
        <v>0</v>
      </c>
      <c r="AD77" s="176">
        <v>0</v>
      </c>
      <c r="AE77" s="176">
        <v>45.3</v>
      </c>
      <c r="AF77" s="176">
        <v>0</v>
      </c>
      <c r="AG77" s="176">
        <v>0</v>
      </c>
      <c r="AH77" s="176">
        <v>0</v>
      </c>
      <c r="AI77" s="176">
        <v>-0.55000000000000004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0.4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0.22</v>
      </c>
      <c r="AZ77" s="176">
        <v>0.27</v>
      </c>
      <c r="BA77" s="176">
        <v>0.18</v>
      </c>
      <c r="BB77" s="176">
        <v>0.14000000000000001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0.45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1.56</v>
      </c>
      <c r="AB78" s="176">
        <v>0</v>
      </c>
      <c r="AC78" s="176">
        <v>0</v>
      </c>
      <c r="AD78" s="176">
        <v>0</v>
      </c>
      <c r="AE78" s="176">
        <v>45.3</v>
      </c>
      <c r="AF78" s="176">
        <v>0</v>
      </c>
      <c r="AG78" s="176">
        <v>0</v>
      </c>
      <c r="AH78" s="176">
        <v>0</v>
      </c>
      <c r="AI78" s="176">
        <v>-0.55000000000000004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0.4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0.22</v>
      </c>
      <c r="AZ78" s="176">
        <v>0.27</v>
      </c>
      <c r="BA78" s="176">
        <v>0.18</v>
      </c>
      <c r="BB78" s="176">
        <v>0.14000000000000001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0.45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1.56</v>
      </c>
      <c r="AB79" s="176">
        <v>0</v>
      </c>
      <c r="AC79" s="176">
        <v>0</v>
      </c>
      <c r="AD79" s="176">
        <v>0</v>
      </c>
      <c r="AE79" s="176">
        <v>45.3</v>
      </c>
      <c r="AF79" s="176">
        <v>0</v>
      </c>
      <c r="AG79" s="176">
        <v>0</v>
      </c>
      <c r="AH79" s="176">
        <v>0</v>
      </c>
      <c r="AI79" s="176">
        <v>-0.55000000000000004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0.4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0.22</v>
      </c>
      <c r="AZ79" s="176">
        <v>0.27</v>
      </c>
      <c r="BA79" s="176">
        <v>0.18</v>
      </c>
      <c r="BB79" s="176">
        <v>0.14000000000000001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0.45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1.56</v>
      </c>
      <c r="AB80" s="176">
        <v>0</v>
      </c>
      <c r="AC80" s="176">
        <v>0</v>
      </c>
      <c r="AD80" s="176">
        <v>0</v>
      </c>
      <c r="AE80" s="176">
        <v>45.3</v>
      </c>
      <c r="AF80" s="176">
        <v>0</v>
      </c>
      <c r="AG80" s="176">
        <v>0</v>
      </c>
      <c r="AH80" s="176">
        <v>0</v>
      </c>
      <c r="AI80" s="176">
        <v>-0.55000000000000004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0.39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0.22</v>
      </c>
      <c r="AZ80" s="176">
        <v>0.27</v>
      </c>
      <c r="BA80" s="176">
        <v>0.18</v>
      </c>
      <c r="BB80" s="176">
        <v>0.14000000000000001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0.45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1.56</v>
      </c>
      <c r="AB81" s="176">
        <v>0</v>
      </c>
      <c r="AC81" s="176">
        <v>0</v>
      </c>
      <c r="AD81" s="176">
        <v>0</v>
      </c>
      <c r="AE81" s="176">
        <v>45.3</v>
      </c>
      <c r="AF81" s="176">
        <v>0</v>
      </c>
      <c r="AG81" s="176">
        <v>0</v>
      </c>
      <c r="AH81" s="176">
        <v>0</v>
      </c>
      <c r="AI81" s="176">
        <v>-0.55000000000000004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0.39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0.22</v>
      </c>
      <c r="AZ81" s="176">
        <v>0.27</v>
      </c>
      <c r="BA81" s="176">
        <v>0.18</v>
      </c>
      <c r="BB81" s="176">
        <v>0.14000000000000001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0.45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1.56</v>
      </c>
      <c r="AB82" s="176">
        <v>0</v>
      </c>
      <c r="AC82" s="176">
        <v>0</v>
      </c>
      <c r="AD82" s="176">
        <v>0</v>
      </c>
      <c r="AE82" s="176">
        <v>45.3</v>
      </c>
      <c r="AF82" s="176">
        <v>0</v>
      </c>
      <c r="AG82" s="176">
        <v>0</v>
      </c>
      <c r="AH82" s="176">
        <v>0</v>
      </c>
      <c r="AI82" s="176">
        <v>-0.55000000000000004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0.39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0.22</v>
      </c>
      <c r="AZ82" s="176">
        <v>0.27</v>
      </c>
      <c r="BA82" s="176">
        <v>0.18</v>
      </c>
      <c r="BB82" s="176">
        <v>0.14000000000000001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0.45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1.56</v>
      </c>
      <c r="AB83" s="176">
        <v>0</v>
      </c>
      <c r="AC83" s="176">
        <v>0</v>
      </c>
      <c r="AD83" s="176">
        <v>0</v>
      </c>
      <c r="AE83" s="176">
        <v>45.3</v>
      </c>
      <c r="AF83" s="176">
        <v>0</v>
      </c>
      <c r="AG83" s="176">
        <v>0</v>
      </c>
      <c r="AH83" s="176">
        <v>0</v>
      </c>
      <c r="AI83" s="176">
        <v>-0.55000000000000004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0.39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0.22</v>
      </c>
      <c r="AZ83" s="176">
        <v>0.27</v>
      </c>
      <c r="BA83" s="176">
        <v>0.18</v>
      </c>
      <c r="BB83" s="176">
        <v>0.14000000000000001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0.45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1.58</v>
      </c>
      <c r="AB84" s="176">
        <v>0</v>
      </c>
      <c r="AC84" s="176">
        <v>0</v>
      </c>
      <c r="AD84" s="176">
        <v>0</v>
      </c>
      <c r="AE84" s="176">
        <v>45.3</v>
      </c>
      <c r="AF84" s="176">
        <v>0</v>
      </c>
      <c r="AG84" s="176">
        <v>0</v>
      </c>
      <c r="AH84" s="176">
        <v>0</v>
      </c>
      <c r="AI84" s="176">
        <v>-0.55000000000000004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0.39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0.22</v>
      </c>
      <c r="AZ84" s="176">
        <v>0.27</v>
      </c>
      <c r="BA84" s="176">
        <v>0.18</v>
      </c>
      <c r="BB84" s="176">
        <v>0.14000000000000001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0.45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1.58</v>
      </c>
      <c r="AB85" s="176">
        <v>0</v>
      </c>
      <c r="AC85" s="176">
        <v>0</v>
      </c>
      <c r="AD85" s="176">
        <v>0</v>
      </c>
      <c r="AE85" s="176">
        <v>45.3</v>
      </c>
      <c r="AF85" s="176">
        <v>0</v>
      </c>
      <c r="AG85" s="176">
        <v>0</v>
      </c>
      <c r="AH85" s="176">
        <v>0</v>
      </c>
      <c r="AI85" s="176">
        <v>-0.55000000000000004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0.39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0.22</v>
      </c>
      <c r="AZ85" s="176">
        <v>0.27</v>
      </c>
      <c r="BA85" s="176">
        <v>0.18</v>
      </c>
      <c r="BB85" s="176">
        <v>0.14000000000000001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0.45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1.58</v>
      </c>
      <c r="AB86" s="176">
        <v>0</v>
      </c>
      <c r="AC86" s="176">
        <v>0</v>
      </c>
      <c r="AD86" s="176">
        <v>0</v>
      </c>
      <c r="AE86" s="176">
        <v>45.3</v>
      </c>
      <c r="AF86" s="176">
        <v>0</v>
      </c>
      <c r="AG86" s="176">
        <v>0</v>
      </c>
      <c r="AH86" s="176">
        <v>0</v>
      </c>
      <c r="AI86" s="176">
        <v>-0.55000000000000004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0.39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0.22</v>
      </c>
      <c r="AZ86" s="176">
        <v>0.27</v>
      </c>
      <c r="BA86" s="176">
        <v>0.18</v>
      </c>
      <c r="BB86" s="176">
        <v>0.14000000000000001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0.45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1.58</v>
      </c>
      <c r="AB87" s="176">
        <v>0</v>
      </c>
      <c r="AC87" s="176">
        <v>0</v>
      </c>
      <c r="AD87" s="176">
        <v>0</v>
      </c>
      <c r="AE87" s="176">
        <v>45.3</v>
      </c>
      <c r="AF87" s="176">
        <v>0</v>
      </c>
      <c r="AG87" s="176">
        <v>0</v>
      </c>
      <c r="AH87" s="176">
        <v>0</v>
      </c>
      <c r="AI87" s="176">
        <v>-0.55000000000000004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0.39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0.22</v>
      </c>
      <c r="AZ87" s="176">
        <v>0.27</v>
      </c>
      <c r="BA87" s="176">
        <v>0.18</v>
      </c>
      <c r="BB87" s="176">
        <v>0.14000000000000001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0.45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1.58</v>
      </c>
      <c r="AB88" s="176">
        <v>0</v>
      </c>
      <c r="AC88" s="176">
        <v>0</v>
      </c>
      <c r="AD88" s="176">
        <v>0</v>
      </c>
      <c r="AE88" s="176">
        <v>45.3</v>
      </c>
      <c r="AF88" s="176">
        <v>0</v>
      </c>
      <c r="AG88" s="176">
        <v>0</v>
      </c>
      <c r="AH88" s="176">
        <v>0</v>
      </c>
      <c r="AI88" s="176">
        <v>-0.55000000000000004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0.39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0.22</v>
      </c>
      <c r="AZ88" s="176">
        <v>0.27</v>
      </c>
      <c r="BA88" s="176">
        <v>0.18</v>
      </c>
      <c r="BB88" s="176">
        <v>0.14000000000000001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0.45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1.58</v>
      </c>
      <c r="AB89" s="176">
        <v>0</v>
      </c>
      <c r="AC89" s="176">
        <v>0</v>
      </c>
      <c r="AD89" s="176">
        <v>0</v>
      </c>
      <c r="AE89" s="176">
        <v>45.3</v>
      </c>
      <c r="AF89" s="176">
        <v>0</v>
      </c>
      <c r="AG89" s="176">
        <v>0</v>
      </c>
      <c r="AH89" s="176">
        <v>0</v>
      </c>
      <c r="AI89" s="176">
        <v>-0.55000000000000004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0.4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0.22</v>
      </c>
      <c r="AZ89" s="176">
        <v>0.27</v>
      </c>
      <c r="BA89" s="176">
        <v>0.18</v>
      </c>
      <c r="BB89" s="176">
        <v>0.14000000000000001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0.45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1.58</v>
      </c>
      <c r="AB90" s="176">
        <v>0</v>
      </c>
      <c r="AC90" s="176">
        <v>0</v>
      </c>
      <c r="AD90" s="176">
        <v>0</v>
      </c>
      <c r="AE90" s="176">
        <v>45.3</v>
      </c>
      <c r="AF90" s="176">
        <v>0</v>
      </c>
      <c r="AG90" s="176">
        <v>0</v>
      </c>
      <c r="AH90" s="176">
        <v>0</v>
      </c>
      <c r="AI90" s="176">
        <v>-0.55000000000000004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0.4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0.22</v>
      </c>
      <c r="AZ90" s="176">
        <v>0.27</v>
      </c>
      <c r="BA90" s="176">
        <v>0.18</v>
      </c>
      <c r="BB90" s="176">
        <v>0.14000000000000001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0.45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1.58</v>
      </c>
      <c r="AB91" s="176">
        <v>0</v>
      </c>
      <c r="AC91" s="176">
        <v>0</v>
      </c>
      <c r="AD91" s="176">
        <v>0</v>
      </c>
      <c r="AE91" s="176">
        <v>45.3</v>
      </c>
      <c r="AF91" s="176">
        <v>0</v>
      </c>
      <c r="AG91" s="176">
        <v>0</v>
      </c>
      <c r="AH91" s="176">
        <v>0</v>
      </c>
      <c r="AI91" s="176">
        <v>-0.55000000000000004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0.4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0.22</v>
      </c>
      <c r="AZ91" s="176">
        <v>0.27</v>
      </c>
      <c r="BA91" s="176">
        <v>0.18</v>
      </c>
      <c r="BB91" s="176">
        <v>0.14000000000000001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0.45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1.58</v>
      </c>
      <c r="AB92" s="176">
        <v>0</v>
      </c>
      <c r="AC92" s="176">
        <v>0</v>
      </c>
      <c r="AD92" s="176">
        <v>0</v>
      </c>
      <c r="AE92" s="176">
        <v>45.3</v>
      </c>
      <c r="AF92" s="176">
        <v>0</v>
      </c>
      <c r="AG92" s="176">
        <v>0</v>
      </c>
      <c r="AH92" s="176">
        <v>0</v>
      </c>
      <c r="AI92" s="176">
        <v>-0.55000000000000004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0.4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0.22</v>
      </c>
      <c r="AZ92" s="176">
        <v>0.27</v>
      </c>
      <c r="BA92" s="176">
        <v>0.18</v>
      </c>
      <c r="BB92" s="176">
        <v>0.14000000000000001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0.45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1.58</v>
      </c>
      <c r="AB93" s="176">
        <v>0</v>
      </c>
      <c r="AC93" s="176">
        <v>0</v>
      </c>
      <c r="AD93" s="176">
        <v>0</v>
      </c>
      <c r="AE93" s="176">
        <v>45.3</v>
      </c>
      <c r="AF93" s="176">
        <v>0</v>
      </c>
      <c r="AG93" s="176">
        <v>0</v>
      </c>
      <c r="AH93" s="176">
        <v>0</v>
      </c>
      <c r="AI93" s="176">
        <v>-0.55000000000000004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0.4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0.22</v>
      </c>
      <c r="AZ93" s="176">
        <v>0.27</v>
      </c>
      <c r="BA93" s="176">
        <v>0.18</v>
      </c>
      <c r="BB93" s="176">
        <v>0.14000000000000001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0.45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45.3</v>
      </c>
      <c r="AF94" s="176">
        <v>0</v>
      </c>
      <c r="AG94" s="176">
        <v>0</v>
      </c>
      <c r="AH94" s="176">
        <v>0</v>
      </c>
      <c r="AI94" s="176">
        <v>-0.55000000000000004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0.4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0.22</v>
      </c>
      <c r="AZ94" s="176">
        <v>0.27</v>
      </c>
      <c r="BA94" s="176">
        <v>0.18</v>
      </c>
      <c r="BB94" s="176">
        <v>0.14000000000000001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0.45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45.3</v>
      </c>
      <c r="AF95" s="176">
        <v>0</v>
      </c>
      <c r="AG95" s="176">
        <v>0</v>
      </c>
      <c r="AH95" s="176">
        <v>0</v>
      </c>
      <c r="AI95" s="176">
        <v>-0.55000000000000004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0.4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0.22</v>
      </c>
      <c r="AZ95" s="176">
        <v>0.27</v>
      </c>
      <c r="BA95" s="176">
        <v>0.18</v>
      </c>
      <c r="BB95" s="176">
        <v>0.14000000000000001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0.45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45.3</v>
      </c>
      <c r="AF96" s="176">
        <v>0</v>
      </c>
      <c r="AG96" s="176">
        <v>0</v>
      </c>
      <c r="AH96" s="176">
        <v>0</v>
      </c>
      <c r="AI96" s="176">
        <v>-0.55000000000000004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0.4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0.22</v>
      </c>
      <c r="AZ96" s="176">
        <v>0.27</v>
      </c>
      <c r="BA96" s="176">
        <v>0.18</v>
      </c>
      <c r="BB96" s="176">
        <v>0.14000000000000001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0.45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45.3</v>
      </c>
      <c r="AF97" s="176">
        <v>0</v>
      </c>
      <c r="AG97" s="176">
        <v>0</v>
      </c>
      <c r="AH97" s="176">
        <v>0</v>
      </c>
      <c r="AI97" s="176">
        <v>-0.55000000000000004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0.4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0.22</v>
      </c>
      <c r="AZ97" s="176">
        <v>0.27</v>
      </c>
      <c r="BA97" s="176">
        <v>0.18</v>
      </c>
      <c r="BB97" s="176">
        <v>0.14000000000000001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0.45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45.3</v>
      </c>
      <c r="AF98" s="176">
        <v>0</v>
      </c>
      <c r="AG98" s="176">
        <v>0</v>
      </c>
      <c r="AH98" s="176">
        <v>0</v>
      </c>
      <c r="AI98" s="176">
        <v>-0.55000000000000004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0.4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0.22</v>
      </c>
      <c r="AZ98" s="176">
        <v>0.27</v>
      </c>
      <c r="BA98" s="176">
        <v>0.18</v>
      </c>
      <c r="BB98" s="176">
        <v>0.14000000000000001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3.600000000000006E-3</v>
      </c>
      <c r="L99">
        <f t="shared" si="0"/>
        <v>1.0920000000000023E-2</v>
      </c>
      <c r="M99">
        <f t="shared" si="0"/>
        <v>2.7374999999999943E-3</v>
      </c>
      <c r="N99">
        <f t="shared" si="0"/>
        <v>3.600000000000006E-3</v>
      </c>
      <c r="O99">
        <f t="shared" si="0"/>
        <v>3.6075000000000057E-3</v>
      </c>
      <c r="P99">
        <f t="shared" si="0"/>
        <v>6.2100000000000107E-3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4.0030000000000045E-2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1.0923500000000013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-1.3199999999999979E-2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9.4874999999999873E-3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5.2799999999999982E-3</v>
      </c>
      <c r="AZ99">
        <f t="shared" si="0"/>
        <v>6.4799999999999918E-3</v>
      </c>
      <c r="BA99">
        <f t="shared" si="0"/>
        <v>4.3199999999999957E-3</v>
      </c>
      <c r="BB99">
        <f t="shared" si="0"/>
        <v>3.3375000000000041E-3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9.2100000000000009</v>
      </c>
      <c r="AF3" s="176">
        <v>0</v>
      </c>
      <c r="AG3" s="176">
        <v>0</v>
      </c>
      <c r="AH3" s="176">
        <v>0</v>
      </c>
      <c r="AI3" s="176">
        <v>-0.14000000000000001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9.2100000000000009</v>
      </c>
      <c r="AF4" s="176">
        <v>0</v>
      </c>
      <c r="AG4" s="176">
        <v>0</v>
      </c>
      <c r="AH4" s="176">
        <v>0</v>
      </c>
      <c r="AI4" s="176">
        <v>-0.14000000000000001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9.2100000000000009</v>
      </c>
      <c r="AF5" s="176">
        <v>0</v>
      </c>
      <c r="AG5" s="176">
        <v>0</v>
      </c>
      <c r="AH5" s="176">
        <v>0</v>
      </c>
      <c r="AI5" s="176">
        <v>-0.14000000000000001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9.2100000000000009</v>
      </c>
      <c r="AF6" s="176">
        <v>0</v>
      </c>
      <c r="AG6" s="176">
        <v>0</v>
      </c>
      <c r="AH6" s="176">
        <v>0</v>
      </c>
      <c r="AI6" s="176">
        <v>-0.14000000000000001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9.2100000000000009</v>
      </c>
      <c r="AF7" s="176">
        <v>0</v>
      </c>
      <c r="AG7" s="176">
        <v>0</v>
      </c>
      <c r="AH7" s="176">
        <v>0</v>
      </c>
      <c r="AI7" s="176">
        <v>-0.14000000000000001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9.2100000000000009</v>
      </c>
      <c r="AF8" s="176">
        <v>0</v>
      </c>
      <c r="AG8" s="176">
        <v>0</v>
      </c>
      <c r="AH8" s="176">
        <v>0</v>
      </c>
      <c r="AI8" s="176">
        <v>-0.14000000000000001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9.2100000000000009</v>
      </c>
      <c r="AF9" s="176">
        <v>0</v>
      </c>
      <c r="AG9" s="176">
        <v>0</v>
      </c>
      <c r="AH9" s="176">
        <v>0</v>
      </c>
      <c r="AI9" s="176">
        <v>-0.14000000000000001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9.27</v>
      </c>
      <c r="AF10" s="176">
        <v>0</v>
      </c>
      <c r="AG10" s="176">
        <v>0</v>
      </c>
      <c r="AH10" s="176">
        <v>0</v>
      </c>
      <c r="AI10" s="176">
        <v>-0.14000000000000001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9.27</v>
      </c>
      <c r="AF11" s="176">
        <v>0</v>
      </c>
      <c r="AG11" s="176">
        <v>0</v>
      </c>
      <c r="AH11" s="176">
        <v>0</v>
      </c>
      <c r="AI11" s="176">
        <v>-0.14000000000000001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9.27</v>
      </c>
      <c r="AF12" s="176">
        <v>0</v>
      </c>
      <c r="AG12" s="176">
        <v>0</v>
      </c>
      <c r="AH12" s="176">
        <v>0</v>
      </c>
      <c r="AI12" s="176">
        <v>-0.14000000000000001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9.27</v>
      </c>
      <c r="AF13" s="176">
        <v>0</v>
      </c>
      <c r="AG13" s="176">
        <v>0</v>
      </c>
      <c r="AH13" s="176">
        <v>0</v>
      </c>
      <c r="AI13" s="176">
        <v>-0.14000000000000001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9.27</v>
      </c>
      <c r="AF14" s="176">
        <v>0</v>
      </c>
      <c r="AG14" s="176">
        <v>0</v>
      </c>
      <c r="AH14" s="176">
        <v>0</v>
      </c>
      <c r="AI14" s="176">
        <v>-0.14000000000000001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9.27</v>
      </c>
      <c r="AF15" s="176">
        <v>0</v>
      </c>
      <c r="AG15" s="176">
        <v>0</v>
      </c>
      <c r="AH15" s="176">
        <v>0</v>
      </c>
      <c r="AI15" s="176">
        <v>-0.14000000000000001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9.27</v>
      </c>
      <c r="AF16" s="176">
        <v>0</v>
      </c>
      <c r="AG16" s="176">
        <v>0</v>
      </c>
      <c r="AH16" s="176">
        <v>0</v>
      </c>
      <c r="AI16" s="176">
        <v>-0.14000000000000001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9.27</v>
      </c>
      <c r="AF17" s="176">
        <v>0</v>
      </c>
      <c r="AG17" s="176">
        <v>0</v>
      </c>
      <c r="AH17" s="176">
        <v>0</v>
      </c>
      <c r="AI17" s="176">
        <v>-0.14000000000000001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9.27</v>
      </c>
      <c r="AF18" s="176">
        <v>0</v>
      </c>
      <c r="AG18" s="176">
        <v>0</v>
      </c>
      <c r="AH18" s="176">
        <v>0</v>
      </c>
      <c r="AI18" s="176">
        <v>-0.14000000000000001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9.27</v>
      </c>
      <c r="AF19" s="176">
        <v>0</v>
      </c>
      <c r="AG19" s="176">
        <v>0</v>
      </c>
      <c r="AH19" s="176">
        <v>0</v>
      </c>
      <c r="AI19" s="176">
        <v>-0.14000000000000001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9.27</v>
      </c>
      <c r="AF20" s="176">
        <v>0</v>
      </c>
      <c r="AG20" s="176">
        <v>0</v>
      </c>
      <c r="AH20" s="176">
        <v>0</v>
      </c>
      <c r="AI20" s="176">
        <v>-0.14000000000000001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9.27</v>
      </c>
      <c r="AF21" s="176">
        <v>0</v>
      </c>
      <c r="AG21" s="176">
        <v>0</v>
      </c>
      <c r="AH21" s="176">
        <v>0</v>
      </c>
      <c r="AI21" s="176">
        <v>-0.14000000000000001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9.27</v>
      </c>
      <c r="AF22" s="176">
        <v>0</v>
      </c>
      <c r="AG22" s="176">
        <v>0</v>
      </c>
      <c r="AH22" s="176">
        <v>0</v>
      </c>
      <c r="AI22" s="176">
        <v>-0.14000000000000001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9.27</v>
      </c>
      <c r="AF23" s="176">
        <v>0</v>
      </c>
      <c r="AG23" s="176">
        <v>0</v>
      </c>
      <c r="AH23" s="176">
        <v>0</v>
      </c>
      <c r="AI23" s="176">
        <v>-0.14000000000000001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9.27</v>
      </c>
      <c r="AF24" s="176">
        <v>0</v>
      </c>
      <c r="AG24" s="176">
        <v>0</v>
      </c>
      <c r="AH24" s="176">
        <v>0</v>
      </c>
      <c r="AI24" s="176">
        <v>-0.14000000000000001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9.27</v>
      </c>
      <c r="AF25" s="176">
        <v>0</v>
      </c>
      <c r="AG25" s="176">
        <v>0</v>
      </c>
      <c r="AH25" s="176">
        <v>0</v>
      </c>
      <c r="AI25" s="176">
        <v>-0.14000000000000001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9.27</v>
      </c>
      <c r="AF26" s="176">
        <v>0</v>
      </c>
      <c r="AG26" s="176">
        <v>0</v>
      </c>
      <c r="AH26" s="176">
        <v>0</v>
      </c>
      <c r="AI26" s="176">
        <v>-0.14000000000000001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9.27</v>
      </c>
      <c r="AF27" s="176">
        <v>0</v>
      </c>
      <c r="AG27" s="176">
        <v>0</v>
      </c>
      <c r="AH27" s="176">
        <v>0</v>
      </c>
      <c r="AI27" s="176">
        <v>-0.14000000000000001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9.27</v>
      </c>
      <c r="AF28" s="176">
        <v>0</v>
      </c>
      <c r="AG28" s="176">
        <v>0</v>
      </c>
      <c r="AH28" s="176">
        <v>0</v>
      </c>
      <c r="AI28" s="176">
        <v>-0.14000000000000001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9.27</v>
      </c>
      <c r="AF29" s="176">
        <v>0</v>
      </c>
      <c r="AG29" s="176">
        <v>0</v>
      </c>
      <c r="AH29" s="176">
        <v>0</v>
      </c>
      <c r="AI29" s="176">
        <v>-0.14000000000000001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9.2100000000000009</v>
      </c>
      <c r="AF30" s="176">
        <v>0</v>
      </c>
      <c r="AG30" s="176">
        <v>0</v>
      </c>
      <c r="AH30" s="176">
        <v>0</v>
      </c>
      <c r="AI30" s="176">
        <v>-0.14000000000000001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9.2100000000000009</v>
      </c>
      <c r="AF31" s="176">
        <v>0</v>
      </c>
      <c r="AG31" s="176">
        <v>0</v>
      </c>
      <c r="AH31" s="176">
        <v>0</v>
      </c>
      <c r="AI31" s="176">
        <v>-0.14000000000000001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9.2100000000000009</v>
      </c>
      <c r="AF32" s="176">
        <v>0</v>
      </c>
      <c r="AG32" s="176">
        <v>0</v>
      </c>
      <c r="AH32" s="176">
        <v>0</v>
      </c>
      <c r="AI32" s="176">
        <v>-0.14000000000000001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9.2100000000000009</v>
      </c>
      <c r="AF33" s="176">
        <v>0</v>
      </c>
      <c r="AG33" s="176">
        <v>0</v>
      </c>
      <c r="AH33" s="176">
        <v>0</v>
      </c>
      <c r="AI33" s="176">
        <v>-0.14000000000000001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9.2100000000000009</v>
      </c>
      <c r="AF34" s="176">
        <v>0</v>
      </c>
      <c r="AG34" s="176">
        <v>0</v>
      </c>
      <c r="AH34" s="176">
        <v>0</v>
      </c>
      <c r="AI34" s="176">
        <v>-0.14000000000000001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9.2100000000000009</v>
      </c>
      <c r="AF35" s="176">
        <v>0</v>
      </c>
      <c r="AG35" s="176">
        <v>0</v>
      </c>
      <c r="AH35" s="176">
        <v>0</v>
      </c>
      <c r="AI35" s="176">
        <v>-0.14000000000000001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9.33</v>
      </c>
      <c r="AF36" s="176">
        <v>0</v>
      </c>
      <c r="AG36" s="176">
        <v>0</v>
      </c>
      <c r="AH36" s="176">
        <v>0</v>
      </c>
      <c r="AI36" s="176">
        <v>-0.14000000000000001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9.33</v>
      </c>
      <c r="AF37" s="176">
        <v>0</v>
      </c>
      <c r="AG37" s="176">
        <v>0</v>
      </c>
      <c r="AH37" s="176">
        <v>0</v>
      </c>
      <c r="AI37" s="176">
        <v>-0.14000000000000001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9.51</v>
      </c>
      <c r="AF38" s="176">
        <v>0</v>
      </c>
      <c r="AG38" s="176">
        <v>0</v>
      </c>
      <c r="AH38" s="176">
        <v>0</v>
      </c>
      <c r="AI38" s="176">
        <v>-0.14000000000000001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9.51</v>
      </c>
      <c r="AF39" s="176">
        <v>0</v>
      </c>
      <c r="AG39" s="176">
        <v>0</v>
      </c>
      <c r="AH39" s="176">
        <v>0</v>
      </c>
      <c r="AI39" s="176">
        <v>-0.14000000000000001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9.51</v>
      </c>
      <c r="AF40" s="176">
        <v>0</v>
      </c>
      <c r="AG40" s="176">
        <v>0</v>
      </c>
      <c r="AH40" s="176">
        <v>0</v>
      </c>
      <c r="AI40" s="176">
        <v>-0.14000000000000001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9.4499999999999993</v>
      </c>
      <c r="AF41" s="176">
        <v>0</v>
      </c>
      <c r="AG41" s="176">
        <v>0</v>
      </c>
      <c r="AH41" s="176">
        <v>0</v>
      </c>
      <c r="AI41" s="176">
        <v>-0.14000000000000001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9.4499999999999993</v>
      </c>
      <c r="AF42" s="176">
        <v>0</v>
      </c>
      <c r="AG42" s="176">
        <v>0</v>
      </c>
      <c r="AH42" s="176">
        <v>0</v>
      </c>
      <c r="AI42" s="176">
        <v>-0.14000000000000001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9.4499999999999993</v>
      </c>
      <c r="AF43" s="176">
        <v>0</v>
      </c>
      <c r="AG43" s="176">
        <v>0</v>
      </c>
      <c r="AH43" s="176">
        <v>0</v>
      </c>
      <c r="AI43" s="176">
        <v>-0.14000000000000001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9.4499999999999993</v>
      </c>
      <c r="AF44" s="176">
        <v>0</v>
      </c>
      <c r="AG44" s="176">
        <v>0</v>
      </c>
      <c r="AH44" s="176">
        <v>0</v>
      </c>
      <c r="AI44" s="176">
        <v>-0.14000000000000001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6.26</v>
      </c>
      <c r="AF45" s="176">
        <v>0</v>
      </c>
      <c r="AG45" s="176">
        <v>0</v>
      </c>
      <c r="AH45" s="176">
        <v>0</v>
      </c>
      <c r="AI45" s="176">
        <v>-0.14000000000000001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5.94</v>
      </c>
      <c r="AF46" s="176">
        <v>0</v>
      </c>
      <c r="AG46" s="176">
        <v>0</v>
      </c>
      <c r="AH46" s="176">
        <v>0</v>
      </c>
      <c r="AI46" s="176">
        <v>-0.14000000000000001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8</v>
      </c>
      <c r="AF47" s="176">
        <v>0</v>
      </c>
      <c r="AG47" s="176">
        <v>0</v>
      </c>
      <c r="AH47" s="176">
        <v>0</v>
      </c>
      <c r="AI47" s="176">
        <v>-0.14000000000000001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8</v>
      </c>
      <c r="AF48" s="176">
        <v>0</v>
      </c>
      <c r="AG48" s="176">
        <v>0</v>
      </c>
      <c r="AH48" s="176">
        <v>0</v>
      </c>
      <c r="AI48" s="176">
        <v>-0.14000000000000001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8</v>
      </c>
      <c r="AF49" s="176">
        <v>0</v>
      </c>
      <c r="AG49" s="176">
        <v>0</v>
      </c>
      <c r="AH49" s="176">
        <v>0</v>
      </c>
      <c r="AI49" s="176">
        <v>-0.14000000000000001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8</v>
      </c>
      <c r="AF50" s="176">
        <v>0</v>
      </c>
      <c r="AG50" s="176">
        <v>0</v>
      </c>
      <c r="AH50" s="176">
        <v>0</v>
      </c>
      <c r="AI50" s="176">
        <v>-0.14000000000000001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8</v>
      </c>
      <c r="AF51" s="176">
        <v>0</v>
      </c>
      <c r="AG51" s="176">
        <v>0</v>
      </c>
      <c r="AH51" s="176">
        <v>0</v>
      </c>
      <c r="AI51" s="176">
        <v>-0.14000000000000001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8</v>
      </c>
      <c r="AF52" s="176">
        <v>0</v>
      </c>
      <c r="AG52" s="176">
        <v>0</v>
      </c>
      <c r="AH52" s="176">
        <v>0</v>
      </c>
      <c r="AI52" s="176">
        <v>-0.14000000000000001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8</v>
      </c>
      <c r="AF53" s="176">
        <v>0</v>
      </c>
      <c r="AG53" s="176">
        <v>0</v>
      </c>
      <c r="AH53" s="176">
        <v>0</v>
      </c>
      <c r="AI53" s="176">
        <v>-0.14000000000000001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8</v>
      </c>
      <c r="AF54" s="176">
        <v>0</v>
      </c>
      <c r="AG54" s="176">
        <v>0</v>
      </c>
      <c r="AH54" s="176">
        <v>0</v>
      </c>
      <c r="AI54" s="176">
        <v>-0.14000000000000001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8</v>
      </c>
      <c r="AF55" s="176">
        <v>0</v>
      </c>
      <c r="AG55" s="176">
        <v>0</v>
      </c>
      <c r="AH55" s="176">
        <v>0</v>
      </c>
      <c r="AI55" s="176">
        <v>-0.14000000000000001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8</v>
      </c>
      <c r="AF56" s="176">
        <v>0</v>
      </c>
      <c r="AG56" s="176">
        <v>0</v>
      </c>
      <c r="AH56" s="176">
        <v>0</v>
      </c>
      <c r="AI56" s="176">
        <v>-0.14000000000000001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8</v>
      </c>
      <c r="AF57" s="176">
        <v>0</v>
      </c>
      <c r="AG57" s="176">
        <v>0</v>
      </c>
      <c r="AH57" s="176">
        <v>0</v>
      </c>
      <c r="AI57" s="176">
        <v>-0.14000000000000001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9.33</v>
      </c>
      <c r="AF58" s="176">
        <v>0</v>
      </c>
      <c r="AG58" s="176">
        <v>0</v>
      </c>
      <c r="AH58" s="176">
        <v>0</v>
      </c>
      <c r="AI58" s="176">
        <v>-0.14000000000000001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9.33</v>
      </c>
      <c r="AF59" s="176">
        <v>0</v>
      </c>
      <c r="AG59" s="176">
        <v>0</v>
      </c>
      <c r="AH59" s="176">
        <v>0</v>
      </c>
      <c r="AI59" s="176">
        <v>-0.14000000000000001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9.33</v>
      </c>
      <c r="AF60" s="176">
        <v>0</v>
      </c>
      <c r="AG60" s="176">
        <v>0</v>
      </c>
      <c r="AH60" s="176">
        <v>0</v>
      </c>
      <c r="AI60" s="176">
        <v>-0.14000000000000001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9.06</v>
      </c>
      <c r="AF61" s="176">
        <v>0</v>
      </c>
      <c r="AG61" s="176">
        <v>0</v>
      </c>
      <c r="AH61" s="176">
        <v>0</v>
      </c>
      <c r="AI61" s="176">
        <v>-0.14000000000000001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9.06</v>
      </c>
      <c r="AF62" s="176">
        <v>0</v>
      </c>
      <c r="AG62" s="176">
        <v>0</v>
      </c>
      <c r="AH62" s="176">
        <v>0</v>
      </c>
      <c r="AI62" s="176">
        <v>-0.14000000000000001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9.06</v>
      </c>
      <c r="AF63" s="176">
        <v>0</v>
      </c>
      <c r="AG63" s="176">
        <v>0</v>
      </c>
      <c r="AH63" s="176">
        <v>0</v>
      </c>
      <c r="AI63" s="176">
        <v>-0.14000000000000001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9.06</v>
      </c>
      <c r="AF64" s="176">
        <v>0</v>
      </c>
      <c r="AG64" s="176">
        <v>0</v>
      </c>
      <c r="AH64" s="176">
        <v>0</v>
      </c>
      <c r="AI64" s="176">
        <v>-0.14000000000000001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9.06</v>
      </c>
      <c r="AF65" s="176">
        <v>0</v>
      </c>
      <c r="AG65" s="176">
        <v>0</v>
      </c>
      <c r="AH65" s="176">
        <v>0</v>
      </c>
      <c r="AI65" s="176">
        <v>-0.14000000000000001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9.06</v>
      </c>
      <c r="AF66" s="176">
        <v>0</v>
      </c>
      <c r="AG66" s="176">
        <v>0</v>
      </c>
      <c r="AH66" s="176">
        <v>0</v>
      </c>
      <c r="AI66" s="176">
        <v>-0.14000000000000001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9.06</v>
      </c>
      <c r="AF67" s="176">
        <v>0</v>
      </c>
      <c r="AG67" s="176">
        <v>0</v>
      </c>
      <c r="AH67" s="176">
        <v>0</v>
      </c>
      <c r="AI67" s="176">
        <v>-0.14000000000000001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6.88</v>
      </c>
      <c r="AF68" s="176">
        <v>0</v>
      </c>
      <c r="AG68" s="176">
        <v>0</v>
      </c>
      <c r="AH68" s="176">
        <v>0</v>
      </c>
      <c r="AI68" s="176">
        <v>-0.14000000000000001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9.06</v>
      </c>
      <c r="AF69" s="176">
        <v>0</v>
      </c>
      <c r="AG69" s="176">
        <v>0</v>
      </c>
      <c r="AH69" s="176">
        <v>0</v>
      </c>
      <c r="AI69" s="176">
        <v>-0.14000000000000001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9.06</v>
      </c>
      <c r="AF70" s="176">
        <v>0</v>
      </c>
      <c r="AG70" s="176">
        <v>0</v>
      </c>
      <c r="AH70" s="176">
        <v>0</v>
      </c>
      <c r="AI70" s="176">
        <v>-0.14000000000000001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9.06</v>
      </c>
      <c r="AF71" s="176">
        <v>0</v>
      </c>
      <c r="AG71" s="176">
        <v>0</v>
      </c>
      <c r="AH71" s="176">
        <v>0</v>
      </c>
      <c r="AI71" s="176">
        <v>-0.14000000000000001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9.06</v>
      </c>
      <c r="AF72" s="176">
        <v>0</v>
      </c>
      <c r="AG72" s="176">
        <v>0</v>
      </c>
      <c r="AH72" s="176">
        <v>0</v>
      </c>
      <c r="AI72" s="176">
        <v>-0.14000000000000001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9.06</v>
      </c>
      <c r="AF73" s="176">
        <v>0</v>
      </c>
      <c r="AG73" s="176">
        <v>0</v>
      </c>
      <c r="AH73" s="176">
        <v>0</v>
      </c>
      <c r="AI73" s="176">
        <v>-0.14000000000000001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9.06</v>
      </c>
      <c r="AF74" s="176">
        <v>0</v>
      </c>
      <c r="AG74" s="176">
        <v>0</v>
      </c>
      <c r="AH74" s="176">
        <v>0</v>
      </c>
      <c r="AI74" s="176">
        <v>-0.14000000000000001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9.06</v>
      </c>
      <c r="AF75" s="176">
        <v>0</v>
      </c>
      <c r="AG75" s="176">
        <v>0</v>
      </c>
      <c r="AH75" s="176">
        <v>0</v>
      </c>
      <c r="AI75" s="176">
        <v>-0.14000000000000001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9.06</v>
      </c>
      <c r="AF76" s="176">
        <v>0</v>
      </c>
      <c r="AG76" s="176">
        <v>0</v>
      </c>
      <c r="AH76" s="176">
        <v>0</v>
      </c>
      <c r="AI76" s="176">
        <v>-0.14000000000000001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9.06</v>
      </c>
      <c r="AF77" s="176">
        <v>0</v>
      </c>
      <c r="AG77" s="176">
        <v>0</v>
      </c>
      <c r="AH77" s="176">
        <v>0</v>
      </c>
      <c r="AI77" s="176">
        <v>-0.14000000000000001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9.06</v>
      </c>
      <c r="AF78" s="176">
        <v>0</v>
      </c>
      <c r="AG78" s="176">
        <v>0</v>
      </c>
      <c r="AH78" s="176">
        <v>0</v>
      </c>
      <c r="AI78" s="176">
        <v>-0.14000000000000001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9.06</v>
      </c>
      <c r="AF79" s="176">
        <v>0</v>
      </c>
      <c r="AG79" s="176">
        <v>0</v>
      </c>
      <c r="AH79" s="176">
        <v>0</v>
      </c>
      <c r="AI79" s="176">
        <v>-0.14000000000000001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9.06</v>
      </c>
      <c r="AF80" s="176">
        <v>0</v>
      </c>
      <c r="AG80" s="176">
        <v>0</v>
      </c>
      <c r="AH80" s="176">
        <v>0</v>
      </c>
      <c r="AI80" s="176">
        <v>-0.14000000000000001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9.06</v>
      </c>
      <c r="AF81" s="176">
        <v>0</v>
      </c>
      <c r="AG81" s="176">
        <v>0</v>
      </c>
      <c r="AH81" s="176">
        <v>0</v>
      </c>
      <c r="AI81" s="176">
        <v>-0.14000000000000001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9.06</v>
      </c>
      <c r="AF82" s="176">
        <v>0</v>
      </c>
      <c r="AG82" s="176">
        <v>0</v>
      </c>
      <c r="AH82" s="176">
        <v>0</v>
      </c>
      <c r="AI82" s="176">
        <v>-0.14000000000000001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9.06</v>
      </c>
      <c r="AF83" s="176">
        <v>0</v>
      </c>
      <c r="AG83" s="176">
        <v>0</v>
      </c>
      <c r="AH83" s="176">
        <v>0</v>
      </c>
      <c r="AI83" s="176">
        <v>-0.14000000000000001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9.06</v>
      </c>
      <c r="AF84" s="176">
        <v>0</v>
      </c>
      <c r="AG84" s="176">
        <v>0</v>
      </c>
      <c r="AH84" s="176">
        <v>0</v>
      </c>
      <c r="AI84" s="176">
        <v>-0.14000000000000001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9.06</v>
      </c>
      <c r="AF85" s="176">
        <v>0</v>
      </c>
      <c r="AG85" s="176">
        <v>0</v>
      </c>
      <c r="AH85" s="176">
        <v>0</v>
      </c>
      <c r="AI85" s="176">
        <v>-0.14000000000000001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9.06</v>
      </c>
      <c r="AF86" s="176">
        <v>0</v>
      </c>
      <c r="AG86" s="176">
        <v>0</v>
      </c>
      <c r="AH86" s="176">
        <v>0</v>
      </c>
      <c r="AI86" s="176">
        <v>-0.14000000000000001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9.06</v>
      </c>
      <c r="AF87" s="176">
        <v>0</v>
      </c>
      <c r="AG87" s="176">
        <v>0</v>
      </c>
      <c r="AH87" s="176">
        <v>0</v>
      </c>
      <c r="AI87" s="176">
        <v>-0.14000000000000001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9.06</v>
      </c>
      <c r="AF88" s="176">
        <v>0</v>
      </c>
      <c r="AG88" s="176">
        <v>0</v>
      </c>
      <c r="AH88" s="176">
        <v>0</v>
      </c>
      <c r="AI88" s="176">
        <v>-0.14000000000000001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9.06</v>
      </c>
      <c r="AF89" s="176">
        <v>0</v>
      </c>
      <c r="AG89" s="176">
        <v>0</v>
      </c>
      <c r="AH89" s="176">
        <v>0</v>
      </c>
      <c r="AI89" s="176">
        <v>-0.14000000000000001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9.06</v>
      </c>
      <c r="AF90" s="176">
        <v>0</v>
      </c>
      <c r="AG90" s="176">
        <v>0</v>
      </c>
      <c r="AH90" s="176">
        <v>0</v>
      </c>
      <c r="AI90" s="176">
        <v>-0.14000000000000001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9.06</v>
      </c>
      <c r="AF91" s="176">
        <v>0</v>
      </c>
      <c r="AG91" s="176">
        <v>0</v>
      </c>
      <c r="AH91" s="176">
        <v>0</v>
      </c>
      <c r="AI91" s="176">
        <v>-0.14000000000000001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9.06</v>
      </c>
      <c r="AF92" s="176">
        <v>0</v>
      </c>
      <c r="AG92" s="176">
        <v>0</v>
      </c>
      <c r="AH92" s="176">
        <v>0</v>
      </c>
      <c r="AI92" s="176">
        <v>-0.14000000000000001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9.06</v>
      </c>
      <c r="AF93" s="176">
        <v>0</v>
      </c>
      <c r="AG93" s="176">
        <v>0</v>
      </c>
      <c r="AH93" s="176">
        <v>0</v>
      </c>
      <c r="AI93" s="176">
        <v>-0.14000000000000001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9.06</v>
      </c>
      <c r="AF94" s="176">
        <v>0</v>
      </c>
      <c r="AG94" s="176">
        <v>0</v>
      </c>
      <c r="AH94" s="176">
        <v>0</v>
      </c>
      <c r="AI94" s="176">
        <v>-0.14000000000000001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9.06</v>
      </c>
      <c r="AF95" s="176">
        <v>0</v>
      </c>
      <c r="AG95" s="176">
        <v>0</v>
      </c>
      <c r="AH95" s="176">
        <v>0</v>
      </c>
      <c r="AI95" s="176">
        <v>-0.14000000000000001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9.06</v>
      </c>
      <c r="AF96" s="176">
        <v>0</v>
      </c>
      <c r="AG96" s="176">
        <v>0</v>
      </c>
      <c r="AH96" s="176">
        <v>0</v>
      </c>
      <c r="AI96" s="176">
        <v>-0.14000000000000001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9.06</v>
      </c>
      <c r="AF97" s="176">
        <v>0</v>
      </c>
      <c r="AG97" s="176">
        <v>0</v>
      </c>
      <c r="AH97" s="176">
        <v>0</v>
      </c>
      <c r="AI97" s="176">
        <v>-0.14000000000000001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9.06</v>
      </c>
      <c r="AF98" s="176">
        <v>0</v>
      </c>
      <c r="AG98" s="176">
        <v>0</v>
      </c>
      <c r="AH98" s="176">
        <v>0</v>
      </c>
      <c r="AI98" s="176">
        <v>-0.14000000000000001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0.21510249999999945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-3.360000000000004E-3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76">
        <v>152</v>
      </c>
      <c r="H3" s="176">
        <v>0</v>
      </c>
      <c r="I3" s="176">
        <v>0</v>
      </c>
      <c r="J3" s="176">
        <v>0</v>
      </c>
      <c r="K3" s="176">
        <v>-7.2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76">
        <v>152</v>
      </c>
      <c r="H4" s="176">
        <v>0</v>
      </c>
      <c r="I4" s="176">
        <v>0</v>
      </c>
      <c r="J4" s="176">
        <v>0</v>
      </c>
      <c r="K4" s="176">
        <v>-7.2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76">
        <v>152</v>
      </c>
      <c r="H5" s="176">
        <v>0</v>
      </c>
      <c r="I5" s="176">
        <v>0</v>
      </c>
      <c r="J5" s="176">
        <v>0</v>
      </c>
      <c r="K5" s="176">
        <v>-7.2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76">
        <v>152</v>
      </c>
      <c r="H6" s="176">
        <v>0</v>
      </c>
      <c r="I6" s="176">
        <v>0</v>
      </c>
      <c r="J6" s="176">
        <v>0</v>
      </c>
      <c r="K6" s="176">
        <v>-7.2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76">
        <v>152</v>
      </c>
      <c r="H7" s="176">
        <v>0</v>
      </c>
      <c r="I7" s="176">
        <v>0</v>
      </c>
      <c r="J7" s="176">
        <v>0</v>
      </c>
      <c r="K7" s="176">
        <v>-7.2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76">
        <v>152</v>
      </c>
      <c r="H8" s="176">
        <v>0</v>
      </c>
      <c r="I8" s="176">
        <v>0</v>
      </c>
      <c r="J8" s="176">
        <v>0</v>
      </c>
      <c r="K8" s="176">
        <v>-7.2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76">
        <v>152</v>
      </c>
      <c r="H9" s="176">
        <v>0</v>
      </c>
      <c r="I9" s="176">
        <v>0</v>
      </c>
      <c r="J9" s="176">
        <v>0</v>
      </c>
      <c r="K9" s="176">
        <v>-7.2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76">
        <v>153</v>
      </c>
      <c r="H10" s="176">
        <v>0</v>
      </c>
      <c r="I10" s="176">
        <v>0</v>
      </c>
      <c r="J10" s="176">
        <v>0</v>
      </c>
      <c r="K10" s="176">
        <v>-7.2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76">
        <v>153</v>
      </c>
      <c r="H11" s="176">
        <v>0</v>
      </c>
      <c r="I11" s="176">
        <v>0</v>
      </c>
      <c r="J11" s="176">
        <v>0</v>
      </c>
      <c r="K11" s="176">
        <v>-7.2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76">
        <v>153</v>
      </c>
      <c r="H12" s="176">
        <v>0</v>
      </c>
      <c r="I12" s="176">
        <v>0</v>
      </c>
      <c r="J12" s="176">
        <v>0</v>
      </c>
      <c r="K12" s="176">
        <v>-7.2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76">
        <v>153</v>
      </c>
      <c r="H13" s="176">
        <v>0</v>
      </c>
      <c r="I13" s="176">
        <v>0</v>
      </c>
      <c r="J13" s="176">
        <v>0</v>
      </c>
      <c r="K13" s="176">
        <v>-7.2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76">
        <v>153</v>
      </c>
      <c r="H14" s="176">
        <v>0</v>
      </c>
      <c r="I14" s="176">
        <v>0</v>
      </c>
      <c r="J14" s="176">
        <v>0</v>
      </c>
      <c r="K14" s="176">
        <v>-7.2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76">
        <v>153</v>
      </c>
      <c r="H15" s="176">
        <v>0</v>
      </c>
      <c r="I15" s="176">
        <v>0</v>
      </c>
      <c r="J15" s="176">
        <v>0</v>
      </c>
      <c r="K15" s="176">
        <v>-7.2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76">
        <v>153</v>
      </c>
      <c r="H16" s="176">
        <v>0</v>
      </c>
      <c r="I16" s="176">
        <v>0</v>
      </c>
      <c r="J16" s="176">
        <v>0</v>
      </c>
      <c r="K16" s="176">
        <v>-7.2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76">
        <v>153</v>
      </c>
      <c r="H17" s="176">
        <v>0</v>
      </c>
      <c r="I17" s="176">
        <v>0</v>
      </c>
      <c r="J17" s="176">
        <v>0</v>
      </c>
      <c r="K17" s="176">
        <v>-7.2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76">
        <v>153</v>
      </c>
      <c r="H18" s="176">
        <v>0</v>
      </c>
      <c r="I18" s="176">
        <v>0</v>
      </c>
      <c r="J18" s="176">
        <v>0</v>
      </c>
      <c r="K18" s="176">
        <v>-7.2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76">
        <v>153</v>
      </c>
      <c r="H19" s="176">
        <v>0</v>
      </c>
      <c r="I19" s="176">
        <v>0</v>
      </c>
      <c r="J19" s="176">
        <v>0</v>
      </c>
      <c r="K19" s="176">
        <v>-7.2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76">
        <v>153</v>
      </c>
      <c r="H20" s="176">
        <v>0</v>
      </c>
      <c r="I20" s="176">
        <v>0</v>
      </c>
      <c r="J20" s="176">
        <v>0</v>
      </c>
      <c r="K20" s="176">
        <v>-7.2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176">
        <v>153</v>
      </c>
      <c r="H21" s="176">
        <v>0</v>
      </c>
      <c r="I21" s="176">
        <v>0</v>
      </c>
      <c r="J21" s="176">
        <v>0</v>
      </c>
      <c r="K21" s="176">
        <v>-7.2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76">
        <v>153</v>
      </c>
      <c r="H22" s="176">
        <v>0</v>
      </c>
      <c r="I22" s="176">
        <v>0</v>
      </c>
      <c r="J22" s="176">
        <v>0</v>
      </c>
      <c r="K22" s="176">
        <v>-7.2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76">
        <v>153</v>
      </c>
      <c r="H23" s="176">
        <v>0</v>
      </c>
      <c r="I23" s="176">
        <v>0</v>
      </c>
      <c r="J23" s="176">
        <v>0</v>
      </c>
      <c r="K23" s="176">
        <v>-7.2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76">
        <v>153</v>
      </c>
      <c r="H24" s="176">
        <v>0</v>
      </c>
      <c r="I24" s="176">
        <v>0</v>
      </c>
      <c r="J24" s="176">
        <v>0</v>
      </c>
      <c r="K24" s="176">
        <v>-7.2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76">
        <v>153</v>
      </c>
      <c r="H25" s="176">
        <v>0</v>
      </c>
      <c r="I25" s="176">
        <v>0</v>
      </c>
      <c r="J25" s="176">
        <v>0</v>
      </c>
      <c r="K25" s="176">
        <v>-7.2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76">
        <v>153</v>
      </c>
      <c r="H26" s="176">
        <v>0</v>
      </c>
      <c r="I26" s="176">
        <v>0</v>
      </c>
      <c r="J26" s="176">
        <v>0</v>
      </c>
      <c r="K26" s="176">
        <v>-7.2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76">
        <v>153</v>
      </c>
      <c r="H27" s="176">
        <v>0</v>
      </c>
      <c r="I27" s="176">
        <v>0</v>
      </c>
      <c r="J27" s="176">
        <v>0</v>
      </c>
      <c r="K27" s="176">
        <v>-7.2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76">
        <v>153</v>
      </c>
      <c r="H28" s="176">
        <v>0</v>
      </c>
      <c r="I28" s="176">
        <v>0</v>
      </c>
      <c r="J28" s="176">
        <v>0</v>
      </c>
      <c r="K28" s="176">
        <v>-7.2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76">
        <v>153</v>
      </c>
      <c r="H29" s="176">
        <v>0</v>
      </c>
      <c r="I29" s="176">
        <v>0</v>
      </c>
      <c r="J29" s="176">
        <v>0</v>
      </c>
      <c r="K29" s="176">
        <v>-7.2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76">
        <v>152</v>
      </c>
      <c r="H30" s="176">
        <v>0</v>
      </c>
      <c r="I30" s="176">
        <v>0</v>
      </c>
      <c r="J30" s="176">
        <v>0</v>
      </c>
      <c r="K30" s="176">
        <v>-7.2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76">
        <v>152</v>
      </c>
      <c r="H31" s="176">
        <v>0</v>
      </c>
      <c r="I31" s="176">
        <v>0</v>
      </c>
      <c r="J31" s="176">
        <v>0</v>
      </c>
      <c r="K31" s="176">
        <v>-7.2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76">
        <v>152</v>
      </c>
      <c r="H32" s="176">
        <v>0</v>
      </c>
      <c r="I32" s="176">
        <v>0</v>
      </c>
      <c r="J32" s="176">
        <v>0</v>
      </c>
      <c r="K32" s="176">
        <v>-7.2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76">
        <v>152</v>
      </c>
      <c r="H33" s="176">
        <v>0</v>
      </c>
      <c r="I33" s="176">
        <v>0</v>
      </c>
      <c r="J33" s="176">
        <v>0</v>
      </c>
      <c r="K33" s="176">
        <v>-7.2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76">
        <v>152</v>
      </c>
      <c r="H34" s="176">
        <v>0</v>
      </c>
      <c r="I34" s="176">
        <v>0</v>
      </c>
      <c r="J34" s="176">
        <v>0</v>
      </c>
      <c r="K34" s="176">
        <v>-7.2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76">
        <v>152</v>
      </c>
      <c r="H35" s="176">
        <v>0</v>
      </c>
      <c r="I35" s="176">
        <v>0</v>
      </c>
      <c r="J35" s="176">
        <v>0</v>
      </c>
      <c r="K35" s="176">
        <v>-7.2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76">
        <v>154</v>
      </c>
      <c r="H36" s="176">
        <v>0</v>
      </c>
      <c r="I36" s="176">
        <v>0</v>
      </c>
      <c r="J36" s="176">
        <v>0</v>
      </c>
      <c r="K36" s="176">
        <v>-7.2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76">
        <v>154</v>
      </c>
      <c r="H37" s="176">
        <v>0</v>
      </c>
      <c r="I37" s="176">
        <v>0</v>
      </c>
      <c r="J37" s="176">
        <v>0</v>
      </c>
      <c r="K37" s="176">
        <v>-7.2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76">
        <v>157</v>
      </c>
      <c r="H38" s="176">
        <v>0</v>
      </c>
      <c r="I38" s="176">
        <v>0</v>
      </c>
      <c r="J38" s="176">
        <v>0</v>
      </c>
      <c r="K38" s="176">
        <v>-7.2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34</v>
      </c>
      <c r="D39" s="24">
        <v>0</v>
      </c>
      <c r="E39" s="24">
        <v>0</v>
      </c>
      <c r="F39" s="24">
        <v>0</v>
      </c>
      <c r="G39" s="176">
        <v>157</v>
      </c>
      <c r="H39" s="176">
        <v>0</v>
      </c>
      <c r="I39" s="176">
        <v>0</v>
      </c>
      <c r="J39" s="176">
        <v>0</v>
      </c>
      <c r="K39" s="176">
        <v>-7.2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34</v>
      </c>
      <c r="D40" s="24">
        <v>0</v>
      </c>
      <c r="E40" s="24">
        <v>0</v>
      </c>
      <c r="F40" s="24">
        <v>0</v>
      </c>
      <c r="G40" s="176">
        <v>157</v>
      </c>
      <c r="H40" s="176">
        <v>0</v>
      </c>
      <c r="I40" s="176">
        <v>0</v>
      </c>
      <c r="J40" s="176">
        <v>0</v>
      </c>
      <c r="K40" s="176">
        <v>-7.2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34</v>
      </c>
      <c r="D41" s="24">
        <v>0</v>
      </c>
      <c r="E41" s="24">
        <v>0</v>
      </c>
      <c r="F41" s="24">
        <v>0</v>
      </c>
      <c r="G41" s="176">
        <v>156</v>
      </c>
      <c r="H41" s="176">
        <v>0</v>
      </c>
      <c r="I41" s="176">
        <v>0</v>
      </c>
      <c r="J41" s="176">
        <v>0</v>
      </c>
      <c r="K41" s="176">
        <v>-7.2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76">
        <v>156</v>
      </c>
      <c r="H42" s="176">
        <v>0</v>
      </c>
      <c r="I42" s="176">
        <v>0</v>
      </c>
      <c r="J42" s="176">
        <v>0</v>
      </c>
      <c r="K42" s="176">
        <v>-7.2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176">
        <v>156</v>
      </c>
      <c r="H43" s="176">
        <v>0</v>
      </c>
      <c r="I43" s="176">
        <v>0</v>
      </c>
      <c r="J43" s="176">
        <v>0</v>
      </c>
      <c r="K43" s="176">
        <v>-7.2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76">
        <v>156</v>
      </c>
      <c r="H44" s="176">
        <v>0</v>
      </c>
      <c r="I44" s="176">
        <v>0</v>
      </c>
      <c r="J44" s="176">
        <v>0</v>
      </c>
      <c r="K44" s="176">
        <v>-7.2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76">
        <v>156</v>
      </c>
      <c r="H45" s="176">
        <v>0</v>
      </c>
      <c r="I45" s="176">
        <v>0</v>
      </c>
      <c r="J45" s="176">
        <v>0</v>
      </c>
      <c r="K45" s="176">
        <v>-7.2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76">
        <v>148</v>
      </c>
      <c r="H46" s="176">
        <v>0</v>
      </c>
      <c r="I46" s="176">
        <v>0</v>
      </c>
      <c r="J46" s="176">
        <v>0</v>
      </c>
      <c r="K46" s="176">
        <v>-7.2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176">
        <v>145</v>
      </c>
      <c r="H47" s="176">
        <v>0</v>
      </c>
      <c r="I47" s="176">
        <v>0</v>
      </c>
      <c r="J47" s="176">
        <v>0</v>
      </c>
      <c r="K47" s="176">
        <v>-7.2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176">
        <v>145</v>
      </c>
      <c r="H48" s="176">
        <v>0</v>
      </c>
      <c r="I48" s="176">
        <v>0</v>
      </c>
      <c r="J48" s="176">
        <v>0</v>
      </c>
      <c r="K48" s="176">
        <v>-7.2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176">
        <v>145</v>
      </c>
      <c r="H49" s="176">
        <v>0</v>
      </c>
      <c r="I49" s="176">
        <v>0</v>
      </c>
      <c r="J49" s="176">
        <v>0</v>
      </c>
      <c r="K49" s="176">
        <v>-7.2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176">
        <v>145</v>
      </c>
      <c r="H50" s="176">
        <v>0</v>
      </c>
      <c r="I50" s="176">
        <v>0</v>
      </c>
      <c r="J50" s="176">
        <v>0</v>
      </c>
      <c r="K50" s="176">
        <v>-7.2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176">
        <v>145</v>
      </c>
      <c r="H51" s="176">
        <v>0</v>
      </c>
      <c r="I51" s="176">
        <v>0</v>
      </c>
      <c r="J51" s="176">
        <v>0</v>
      </c>
      <c r="K51" s="176">
        <v>-7.2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176">
        <v>145</v>
      </c>
      <c r="H52" s="176">
        <v>0</v>
      </c>
      <c r="I52" s="176">
        <v>0</v>
      </c>
      <c r="J52" s="176">
        <v>0</v>
      </c>
      <c r="K52" s="176">
        <v>-7.2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176">
        <v>145</v>
      </c>
      <c r="H53" s="176">
        <v>0</v>
      </c>
      <c r="I53" s="176">
        <v>0</v>
      </c>
      <c r="J53" s="176">
        <v>0</v>
      </c>
      <c r="K53" s="176">
        <v>-7.2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176">
        <v>145</v>
      </c>
      <c r="H54" s="176">
        <v>0</v>
      </c>
      <c r="I54" s="176">
        <v>0</v>
      </c>
      <c r="J54" s="176">
        <v>0</v>
      </c>
      <c r="K54" s="176">
        <v>-7.2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176">
        <v>145</v>
      </c>
      <c r="H55" s="176">
        <v>0</v>
      </c>
      <c r="I55" s="176">
        <v>0</v>
      </c>
      <c r="J55" s="176">
        <v>0</v>
      </c>
      <c r="K55" s="176">
        <v>-7.2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176">
        <v>145</v>
      </c>
      <c r="H56" s="176">
        <v>0</v>
      </c>
      <c r="I56" s="176">
        <v>0</v>
      </c>
      <c r="J56" s="176">
        <v>0</v>
      </c>
      <c r="K56" s="176">
        <v>-7.2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176">
        <v>145</v>
      </c>
      <c r="H57" s="176">
        <v>0</v>
      </c>
      <c r="I57" s="176">
        <v>0</v>
      </c>
      <c r="J57" s="176">
        <v>0</v>
      </c>
      <c r="K57" s="176">
        <v>-7.2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36</v>
      </c>
      <c r="D58" s="24">
        <v>0</v>
      </c>
      <c r="E58" s="24">
        <v>0</v>
      </c>
      <c r="F58" s="24">
        <v>0</v>
      </c>
      <c r="G58" s="176">
        <v>154</v>
      </c>
      <c r="H58" s="176">
        <v>0</v>
      </c>
      <c r="I58" s="176">
        <v>0</v>
      </c>
      <c r="J58" s="176">
        <v>0</v>
      </c>
      <c r="K58" s="176">
        <v>-7.2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176">
        <v>154</v>
      </c>
      <c r="H59" s="176">
        <v>0</v>
      </c>
      <c r="I59" s="176">
        <v>0</v>
      </c>
      <c r="J59" s="176">
        <v>0</v>
      </c>
      <c r="K59" s="176">
        <v>-7.2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176">
        <v>154</v>
      </c>
      <c r="H60" s="176">
        <v>0</v>
      </c>
      <c r="I60" s="176">
        <v>0</v>
      </c>
      <c r="J60" s="176">
        <v>0</v>
      </c>
      <c r="K60" s="176">
        <v>-7.2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176">
        <v>150</v>
      </c>
      <c r="H61" s="176">
        <v>0</v>
      </c>
      <c r="I61" s="176">
        <v>0</v>
      </c>
      <c r="J61" s="176">
        <v>0</v>
      </c>
      <c r="K61" s="176">
        <v>-7.2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176">
        <v>150</v>
      </c>
      <c r="H62" s="176">
        <v>0</v>
      </c>
      <c r="I62" s="176">
        <v>0</v>
      </c>
      <c r="J62" s="176">
        <v>0</v>
      </c>
      <c r="K62" s="176">
        <v>-7.2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176">
        <v>150</v>
      </c>
      <c r="H63" s="176">
        <v>0</v>
      </c>
      <c r="I63" s="176">
        <v>0</v>
      </c>
      <c r="J63" s="176">
        <v>0</v>
      </c>
      <c r="K63" s="176">
        <v>-7.2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176">
        <v>150</v>
      </c>
      <c r="H64" s="176">
        <v>0</v>
      </c>
      <c r="I64" s="176">
        <v>0</v>
      </c>
      <c r="J64" s="176">
        <v>0</v>
      </c>
      <c r="K64" s="176">
        <v>-7.2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176">
        <v>150</v>
      </c>
      <c r="H65" s="176">
        <v>0</v>
      </c>
      <c r="I65" s="176">
        <v>0</v>
      </c>
      <c r="J65" s="176">
        <v>0</v>
      </c>
      <c r="K65" s="176">
        <v>-7.2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176">
        <v>150</v>
      </c>
      <c r="H66" s="176">
        <v>0</v>
      </c>
      <c r="I66" s="176">
        <v>0</v>
      </c>
      <c r="J66" s="176">
        <v>0</v>
      </c>
      <c r="K66" s="176">
        <v>-7.2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176">
        <v>150</v>
      </c>
      <c r="H67" s="176">
        <v>0</v>
      </c>
      <c r="I67" s="176">
        <v>0</v>
      </c>
      <c r="J67" s="176">
        <v>0</v>
      </c>
      <c r="K67" s="176">
        <v>-7.2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176">
        <v>150</v>
      </c>
      <c r="H68" s="176">
        <v>0</v>
      </c>
      <c r="I68" s="176">
        <v>0</v>
      </c>
      <c r="J68" s="176">
        <v>0</v>
      </c>
      <c r="K68" s="176">
        <v>-7.2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176">
        <v>150</v>
      </c>
      <c r="H69" s="176">
        <v>0</v>
      </c>
      <c r="I69" s="176">
        <v>0</v>
      </c>
      <c r="J69" s="176">
        <v>0</v>
      </c>
      <c r="K69" s="176">
        <v>-7.2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176">
        <v>150</v>
      </c>
      <c r="H70" s="176">
        <v>0</v>
      </c>
      <c r="I70" s="176">
        <v>0</v>
      </c>
      <c r="J70" s="176">
        <v>0</v>
      </c>
      <c r="K70" s="176">
        <v>-7.2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76">
        <v>150</v>
      </c>
      <c r="H71" s="176">
        <v>0</v>
      </c>
      <c r="I71" s="176">
        <v>0</v>
      </c>
      <c r="J71" s="176">
        <v>0</v>
      </c>
      <c r="K71" s="176">
        <v>-7.2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76">
        <v>150</v>
      </c>
      <c r="H72" s="176">
        <v>0</v>
      </c>
      <c r="I72" s="176">
        <v>0</v>
      </c>
      <c r="J72" s="176">
        <v>0</v>
      </c>
      <c r="K72" s="176">
        <v>-7.2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33</v>
      </c>
      <c r="D73" s="24">
        <v>0</v>
      </c>
      <c r="E73" s="24">
        <v>0</v>
      </c>
      <c r="F73" s="24">
        <v>0</v>
      </c>
      <c r="G73" s="176">
        <v>150</v>
      </c>
      <c r="H73" s="176">
        <v>0</v>
      </c>
      <c r="I73" s="176">
        <v>0</v>
      </c>
      <c r="J73" s="176">
        <v>0</v>
      </c>
      <c r="K73" s="176">
        <v>-7.2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76">
        <v>150</v>
      </c>
      <c r="H74" s="176">
        <v>0</v>
      </c>
      <c r="I74" s="176">
        <v>0</v>
      </c>
      <c r="J74" s="176">
        <v>0</v>
      </c>
      <c r="K74" s="176">
        <v>-7.2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76">
        <v>150</v>
      </c>
      <c r="H75" s="176">
        <v>0</v>
      </c>
      <c r="I75" s="176">
        <v>0</v>
      </c>
      <c r="J75" s="176">
        <v>0</v>
      </c>
      <c r="K75" s="176">
        <v>-7.2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76">
        <v>150</v>
      </c>
      <c r="H76" s="176">
        <v>0</v>
      </c>
      <c r="I76" s="176">
        <v>0</v>
      </c>
      <c r="J76" s="176">
        <v>0</v>
      </c>
      <c r="K76" s="176">
        <v>-7.2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76">
        <v>150</v>
      </c>
      <c r="H77" s="176">
        <v>0</v>
      </c>
      <c r="I77" s="176">
        <v>0</v>
      </c>
      <c r="J77" s="176">
        <v>0</v>
      </c>
      <c r="K77" s="176">
        <v>-7.2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76">
        <v>150</v>
      </c>
      <c r="H78" s="176">
        <v>0</v>
      </c>
      <c r="I78" s="176">
        <v>0</v>
      </c>
      <c r="J78" s="176">
        <v>0</v>
      </c>
      <c r="K78" s="176">
        <v>-7.2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76">
        <v>150</v>
      </c>
      <c r="H79" s="176">
        <v>0</v>
      </c>
      <c r="I79" s="176">
        <v>0</v>
      </c>
      <c r="J79" s="176">
        <v>0</v>
      </c>
      <c r="K79" s="176">
        <v>-7.2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76">
        <v>150</v>
      </c>
      <c r="H80" s="176">
        <v>0</v>
      </c>
      <c r="I80" s="176">
        <v>0</v>
      </c>
      <c r="J80" s="176">
        <v>0</v>
      </c>
      <c r="K80" s="176">
        <v>-7.2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76">
        <v>150</v>
      </c>
      <c r="H81" s="176">
        <v>0</v>
      </c>
      <c r="I81" s="176">
        <v>0</v>
      </c>
      <c r="J81" s="176">
        <v>0</v>
      </c>
      <c r="K81" s="176">
        <v>-7.2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76">
        <v>150</v>
      </c>
      <c r="H82" s="176">
        <v>0</v>
      </c>
      <c r="I82" s="176">
        <v>0</v>
      </c>
      <c r="J82" s="176">
        <v>0</v>
      </c>
      <c r="K82" s="176">
        <v>-7.2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76">
        <v>150</v>
      </c>
      <c r="H83" s="176">
        <v>0</v>
      </c>
      <c r="I83" s="176">
        <v>0</v>
      </c>
      <c r="J83" s="176">
        <v>0</v>
      </c>
      <c r="K83" s="176">
        <v>-7.2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76">
        <v>150</v>
      </c>
      <c r="H84" s="176">
        <v>0</v>
      </c>
      <c r="I84" s="176">
        <v>0</v>
      </c>
      <c r="J84" s="176">
        <v>0</v>
      </c>
      <c r="K84" s="176">
        <v>-7.2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76">
        <v>150</v>
      </c>
      <c r="H85" s="176">
        <v>0</v>
      </c>
      <c r="I85" s="176">
        <v>0</v>
      </c>
      <c r="J85" s="176">
        <v>0</v>
      </c>
      <c r="K85" s="176">
        <v>-7.2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76">
        <v>150</v>
      </c>
      <c r="H86" s="176">
        <v>0</v>
      </c>
      <c r="I86" s="176">
        <v>0</v>
      </c>
      <c r="J86" s="176">
        <v>0</v>
      </c>
      <c r="K86" s="176">
        <v>-7.2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76">
        <v>150</v>
      </c>
      <c r="H87" s="176">
        <v>0</v>
      </c>
      <c r="I87" s="176">
        <v>0</v>
      </c>
      <c r="J87" s="176">
        <v>0</v>
      </c>
      <c r="K87" s="176">
        <v>-7.2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76">
        <v>150</v>
      </c>
      <c r="H88" s="176">
        <v>0</v>
      </c>
      <c r="I88" s="176">
        <v>0</v>
      </c>
      <c r="J88" s="176">
        <v>0</v>
      </c>
      <c r="K88" s="176">
        <v>-7.2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76">
        <v>150</v>
      </c>
      <c r="H89" s="176">
        <v>0</v>
      </c>
      <c r="I89" s="176">
        <v>0</v>
      </c>
      <c r="J89" s="176">
        <v>0</v>
      </c>
      <c r="K89" s="176">
        <v>-7.2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76">
        <v>150</v>
      </c>
      <c r="H90" s="176">
        <v>0</v>
      </c>
      <c r="I90" s="176">
        <v>0</v>
      </c>
      <c r="J90" s="176">
        <v>0</v>
      </c>
      <c r="K90" s="176">
        <v>-7.2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76">
        <v>150</v>
      </c>
      <c r="H91" s="176">
        <v>0</v>
      </c>
      <c r="I91" s="176">
        <v>0</v>
      </c>
      <c r="J91" s="176">
        <v>0</v>
      </c>
      <c r="K91" s="176">
        <v>-7.2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76">
        <v>150</v>
      </c>
      <c r="H92" s="176">
        <v>0</v>
      </c>
      <c r="I92" s="176">
        <v>0</v>
      </c>
      <c r="J92" s="176">
        <v>0</v>
      </c>
      <c r="K92" s="176">
        <v>-7.2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76">
        <v>150</v>
      </c>
      <c r="H93" s="176">
        <v>0</v>
      </c>
      <c r="I93" s="176">
        <v>0</v>
      </c>
      <c r="J93" s="176">
        <v>0</v>
      </c>
      <c r="K93" s="176">
        <v>-7.2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76">
        <v>150</v>
      </c>
      <c r="H94" s="176">
        <v>0</v>
      </c>
      <c r="I94" s="176">
        <v>0</v>
      </c>
      <c r="J94" s="176">
        <v>0</v>
      </c>
      <c r="K94" s="176">
        <v>-7.2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76">
        <v>150</v>
      </c>
      <c r="H95" s="176">
        <v>0</v>
      </c>
      <c r="I95" s="176">
        <v>0</v>
      </c>
      <c r="J95" s="176">
        <v>0</v>
      </c>
      <c r="K95" s="176">
        <v>-7.2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76">
        <v>150</v>
      </c>
      <c r="H96" s="176">
        <v>0</v>
      </c>
      <c r="I96" s="176">
        <v>0</v>
      </c>
      <c r="J96" s="176">
        <v>0</v>
      </c>
      <c r="K96" s="176">
        <v>-7.2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76">
        <v>150</v>
      </c>
      <c r="H97" s="176">
        <v>0</v>
      </c>
      <c r="I97" s="176">
        <v>0</v>
      </c>
      <c r="J97" s="176">
        <v>0</v>
      </c>
      <c r="K97" s="176">
        <v>-7.2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76">
        <v>150</v>
      </c>
      <c r="H98" s="176">
        <v>0</v>
      </c>
      <c r="I98" s="176">
        <v>0</v>
      </c>
      <c r="J98" s="176">
        <v>0</v>
      </c>
      <c r="K98" s="176">
        <v>-7.2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0.81825000000000003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3.625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-0.17280000000000012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20.84</v>
      </c>
      <c r="E3" s="176">
        <v>0</v>
      </c>
      <c r="F3" s="176">
        <v>0</v>
      </c>
      <c r="G3" s="176">
        <v>32.979999999999997</v>
      </c>
      <c r="H3" s="176">
        <v>0</v>
      </c>
      <c r="I3" s="176">
        <v>30.41</v>
      </c>
      <c r="J3" s="176">
        <v>10.86</v>
      </c>
      <c r="K3" s="176">
        <v>261.98</v>
      </c>
      <c r="L3" s="176">
        <v>0.82</v>
      </c>
      <c r="M3" s="176">
        <v>2.08</v>
      </c>
      <c r="N3" s="176">
        <v>1.7</v>
      </c>
      <c r="O3" s="176">
        <v>2.39</v>
      </c>
      <c r="P3" s="176">
        <v>0.96</v>
      </c>
      <c r="Q3" s="176">
        <v>0.31</v>
      </c>
      <c r="R3" s="176">
        <v>0.61</v>
      </c>
      <c r="S3" s="176">
        <v>0.38</v>
      </c>
      <c r="T3" s="176">
        <v>0.03</v>
      </c>
      <c r="U3" s="176">
        <v>1.63</v>
      </c>
      <c r="V3" s="176">
        <v>0.28999999999999998</v>
      </c>
      <c r="W3" s="176">
        <v>0</v>
      </c>
      <c r="X3" s="176">
        <v>2.0699999999999998</v>
      </c>
      <c r="Y3" s="176">
        <v>0</v>
      </c>
      <c r="Z3" s="176">
        <v>3.91</v>
      </c>
      <c r="AA3" s="176">
        <v>1.1399999999999999</v>
      </c>
      <c r="AB3" s="176">
        <v>0</v>
      </c>
      <c r="AC3" s="176">
        <v>21.74</v>
      </c>
      <c r="AD3" s="176">
        <v>0</v>
      </c>
      <c r="AE3" s="176">
        <v>0</v>
      </c>
      <c r="AF3" s="176">
        <v>0</v>
      </c>
      <c r="AG3" s="176">
        <v>31.97</v>
      </c>
      <c r="AH3" s="176">
        <v>0</v>
      </c>
      <c r="AI3" s="176">
        <v>12.73</v>
      </c>
      <c r="AJ3" s="176">
        <v>0</v>
      </c>
      <c r="AK3" s="176">
        <v>126.85</v>
      </c>
      <c r="AL3" s="176">
        <v>0</v>
      </c>
      <c r="AM3" s="176">
        <v>0</v>
      </c>
      <c r="AN3" s="176">
        <v>0</v>
      </c>
      <c r="AO3" s="176">
        <v>381.32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7.07</v>
      </c>
      <c r="AV3" s="176">
        <v>7.0000000000000007E-2</v>
      </c>
      <c r="AW3" s="176">
        <v>0.09</v>
      </c>
      <c r="AX3" s="176">
        <v>0.06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20.84</v>
      </c>
      <c r="E4" s="176">
        <v>0</v>
      </c>
      <c r="F4" s="176">
        <v>0</v>
      </c>
      <c r="G4" s="176">
        <v>32.979999999999997</v>
      </c>
      <c r="H4" s="176">
        <v>0</v>
      </c>
      <c r="I4" s="176">
        <v>30.41</v>
      </c>
      <c r="J4" s="176">
        <v>10.86</v>
      </c>
      <c r="K4" s="176">
        <v>261.98</v>
      </c>
      <c r="L4" s="176">
        <v>1.1100000000000001</v>
      </c>
      <c r="M4" s="176">
        <v>2.08</v>
      </c>
      <c r="N4" s="176">
        <v>1.7</v>
      </c>
      <c r="O4" s="176">
        <v>2.39</v>
      </c>
      <c r="P4" s="176">
        <v>0.96</v>
      </c>
      <c r="Q4" s="176">
        <v>0.31</v>
      </c>
      <c r="R4" s="176">
        <v>0.61</v>
      </c>
      <c r="S4" s="176">
        <v>0.38</v>
      </c>
      <c r="T4" s="176">
        <v>0.03</v>
      </c>
      <c r="U4" s="176">
        <v>1.63</v>
      </c>
      <c r="V4" s="176">
        <v>0.28999999999999998</v>
      </c>
      <c r="W4" s="176">
        <v>0</v>
      </c>
      <c r="X4" s="176">
        <v>2.0699999999999998</v>
      </c>
      <c r="Y4" s="176">
        <v>0</v>
      </c>
      <c r="Z4" s="176">
        <v>3.91</v>
      </c>
      <c r="AA4" s="176">
        <v>1.1399999999999999</v>
      </c>
      <c r="AB4" s="176">
        <v>0</v>
      </c>
      <c r="AC4" s="176">
        <v>21.74</v>
      </c>
      <c r="AD4" s="176">
        <v>0</v>
      </c>
      <c r="AE4" s="176">
        <v>0</v>
      </c>
      <c r="AF4" s="176">
        <v>0</v>
      </c>
      <c r="AG4" s="176">
        <v>31.97</v>
      </c>
      <c r="AH4" s="176">
        <v>0</v>
      </c>
      <c r="AI4" s="176">
        <v>12.73</v>
      </c>
      <c r="AJ4" s="176">
        <v>0</v>
      </c>
      <c r="AK4" s="176">
        <v>126.85</v>
      </c>
      <c r="AL4" s="176">
        <v>0</v>
      </c>
      <c r="AM4" s="176">
        <v>0</v>
      </c>
      <c r="AN4" s="176">
        <v>0</v>
      </c>
      <c r="AO4" s="176">
        <v>381.32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7.07</v>
      </c>
      <c r="AV4" s="176">
        <v>7.0000000000000007E-2</v>
      </c>
      <c r="AW4" s="176">
        <v>0.09</v>
      </c>
      <c r="AX4" s="176">
        <v>0.06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20.84</v>
      </c>
      <c r="E5" s="176">
        <v>0</v>
      </c>
      <c r="F5" s="176">
        <v>0</v>
      </c>
      <c r="G5" s="176">
        <v>32.979999999999997</v>
      </c>
      <c r="H5" s="176">
        <v>0</v>
      </c>
      <c r="I5" s="176">
        <v>30.41</v>
      </c>
      <c r="J5" s="176">
        <v>10.86</v>
      </c>
      <c r="K5" s="176">
        <v>261.98</v>
      </c>
      <c r="L5" s="176">
        <v>1.1100000000000001</v>
      </c>
      <c r="M5" s="176">
        <v>2.08</v>
      </c>
      <c r="N5" s="176">
        <v>1.7</v>
      </c>
      <c r="O5" s="176">
        <v>2.39</v>
      </c>
      <c r="P5" s="176">
        <v>0.96</v>
      </c>
      <c r="Q5" s="176">
        <v>0.31</v>
      </c>
      <c r="R5" s="176">
        <v>0.62</v>
      </c>
      <c r="S5" s="176">
        <v>0.38</v>
      </c>
      <c r="T5" s="176">
        <v>0.03</v>
      </c>
      <c r="U5" s="176">
        <v>1.63</v>
      </c>
      <c r="V5" s="176">
        <v>0.28999999999999998</v>
      </c>
      <c r="W5" s="176">
        <v>0</v>
      </c>
      <c r="X5" s="176">
        <v>2.0699999999999998</v>
      </c>
      <c r="Y5" s="176">
        <v>0</v>
      </c>
      <c r="Z5" s="176">
        <v>3.91</v>
      </c>
      <c r="AA5" s="176">
        <v>0.69</v>
      </c>
      <c r="AB5" s="176">
        <v>0</v>
      </c>
      <c r="AC5" s="176">
        <v>21.74</v>
      </c>
      <c r="AD5" s="176">
        <v>0</v>
      </c>
      <c r="AE5" s="176">
        <v>0</v>
      </c>
      <c r="AF5" s="176">
        <v>0</v>
      </c>
      <c r="AG5" s="176">
        <v>31.97</v>
      </c>
      <c r="AH5" s="176">
        <v>0</v>
      </c>
      <c r="AI5" s="176">
        <v>12.73</v>
      </c>
      <c r="AJ5" s="176">
        <v>0</v>
      </c>
      <c r="AK5" s="176">
        <v>126.85</v>
      </c>
      <c r="AL5" s="176">
        <v>0</v>
      </c>
      <c r="AM5" s="176">
        <v>0</v>
      </c>
      <c r="AN5" s="176">
        <v>0</v>
      </c>
      <c r="AO5" s="176">
        <v>381.32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7.07</v>
      </c>
      <c r="AV5" s="176">
        <v>7.0000000000000007E-2</v>
      </c>
      <c r="AW5" s="176">
        <v>0.09</v>
      </c>
      <c r="AX5" s="176">
        <v>0.06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20.84</v>
      </c>
      <c r="E6" s="176">
        <v>0</v>
      </c>
      <c r="F6" s="176">
        <v>0</v>
      </c>
      <c r="G6" s="176">
        <v>32.979999999999997</v>
      </c>
      <c r="H6" s="176">
        <v>0</v>
      </c>
      <c r="I6" s="176">
        <v>30.41</v>
      </c>
      <c r="J6" s="176">
        <v>10.86</v>
      </c>
      <c r="K6" s="176">
        <v>261.98</v>
      </c>
      <c r="L6" s="176">
        <v>1.1100000000000001</v>
      </c>
      <c r="M6" s="176">
        <v>2.08</v>
      </c>
      <c r="N6" s="176">
        <v>1.7</v>
      </c>
      <c r="O6" s="176">
        <v>2.39</v>
      </c>
      <c r="P6" s="176">
        <v>0.96</v>
      </c>
      <c r="Q6" s="176">
        <v>0.31</v>
      </c>
      <c r="R6" s="176">
        <v>0.62</v>
      </c>
      <c r="S6" s="176">
        <v>0.38</v>
      </c>
      <c r="T6" s="176">
        <v>0.03</v>
      </c>
      <c r="U6" s="176">
        <v>1.63</v>
      </c>
      <c r="V6" s="176">
        <v>0.28999999999999998</v>
      </c>
      <c r="W6" s="176">
        <v>0</v>
      </c>
      <c r="X6" s="176">
        <v>2.0699999999999998</v>
      </c>
      <c r="Y6" s="176">
        <v>0</v>
      </c>
      <c r="Z6" s="176">
        <v>3.91</v>
      </c>
      <c r="AA6" s="176">
        <v>0.69</v>
      </c>
      <c r="AB6" s="176">
        <v>0</v>
      </c>
      <c r="AC6" s="176">
        <v>21.74</v>
      </c>
      <c r="AD6" s="176">
        <v>0</v>
      </c>
      <c r="AE6" s="176">
        <v>0</v>
      </c>
      <c r="AF6" s="176">
        <v>0</v>
      </c>
      <c r="AG6" s="176">
        <v>31.97</v>
      </c>
      <c r="AH6" s="176">
        <v>0</v>
      </c>
      <c r="AI6" s="176">
        <v>12.73</v>
      </c>
      <c r="AJ6" s="176">
        <v>0</v>
      </c>
      <c r="AK6" s="176">
        <v>126.85</v>
      </c>
      <c r="AL6" s="176">
        <v>0</v>
      </c>
      <c r="AM6" s="176">
        <v>0</v>
      </c>
      <c r="AN6" s="176">
        <v>0</v>
      </c>
      <c r="AO6" s="176">
        <v>381.32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7.07</v>
      </c>
      <c r="AV6" s="176">
        <v>7.0000000000000007E-2</v>
      </c>
      <c r="AW6" s="176">
        <v>0.09</v>
      </c>
      <c r="AX6" s="176">
        <v>0.06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20.84</v>
      </c>
      <c r="E7" s="176">
        <v>0</v>
      </c>
      <c r="F7" s="176">
        <v>0</v>
      </c>
      <c r="G7" s="176">
        <v>32.979999999999997</v>
      </c>
      <c r="H7" s="176">
        <v>0</v>
      </c>
      <c r="I7" s="176">
        <v>30.41</v>
      </c>
      <c r="J7" s="176">
        <v>10.86</v>
      </c>
      <c r="K7" s="176">
        <v>261.98</v>
      </c>
      <c r="L7" s="176">
        <v>1.1100000000000001</v>
      </c>
      <c r="M7" s="176">
        <v>2.08</v>
      </c>
      <c r="N7" s="176">
        <v>1.7</v>
      </c>
      <c r="O7" s="176">
        <v>2.39</v>
      </c>
      <c r="P7" s="176">
        <v>0.96</v>
      </c>
      <c r="Q7" s="176">
        <v>0.31</v>
      </c>
      <c r="R7" s="176">
        <v>0.62</v>
      </c>
      <c r="S7" s="176">
        <v>0.38</v>
      </c>
      <c r="T7" s="176">
        <v>0.03</v>
      </c>
      <c r="U7" s="176">
        <v>1.62</v>
      </c>
      <c r="V7" s="176">
        <v>0.28999999999999998</v>
      </c>
      <c r="W7" s="176">
        <v>0</v>
      </c>
      <c r="X7" s="176">
        <v>2.0699999999999998</v>
      </c>
      <c r="Y7" s="176">
        <v>0</v>
      </c>
      <c r="Z7" s="176">
        <v>3.91</v>
      </c>
      <c r="AA7" s="176">
        <v>1.1399999999999999</v>
      </c>
      <c r="AB7" s="176">
        <v>0</v>
      </c>
      <c r="AC7" s="176">
        <v>21.74</v>
      </c>
      <c r="AD7" s="176">
        <v>0</v>
      </c>
      <c r="AE7" s="176">
        <v>0</v>
      </c>
      <c r="AF7" s="176">
        <v>0</v>
      </c>
      <c r="AG7" s="176">
        <v>31.97</v>
      </c>
      <c r="AH7" s="176">
        <v>0</v>
      </c>
      <c r="AI7" s="176">
        <v>12.73</v>
      </c>
      <c r="AJ7" s="176">
        <v>0</v>
      </c>
      <c r="AK7" s="176">
        <v>126.85</v>
      </c>
      <c r="AL7" s="176">
        <v>0</v>
      </c>
      <c r="AM7" s="176">
        <v>0</v>
      </c>
      <c r="AN7" s="176">
        <v>0</v>
      </c>
      <c r="AO7" s="176">
        <v>381.32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7.07</v>
      </c>
      <c r="AV7" s="176">
        <v>7.0000000000000007E-2</v>
      </c>
      <c r="AW7" s="176">
        <v>0.09</v>
      </c>
      <c r="AX7" s="176">
        <v>0.06</v>
      </c>
      <c r="AY7" s="176">
        <v>0.08</v>
      </c>
    </row>
    <row r="8" spans="1:51">
      <c r="A8" t="s">
        <v>50</v>
      </c>
      <c r="B8" s="176">
        <v>0</v>
      </c>
      <c r="C8" s="176">
        <v>0</v>
      </c>
      <c r="D8" s="176">
        <v>20.84</v>
      </c>
      <c r="E8" s="176">
        <v>0</v>
      </c>
      <c r="F8" s="176">
        <v>0</v>
      </c>
      <c r="G8" s="176">
        <v>32.979999999999997</v>
      </c>
      <c r="H8" s="176">
        <v>0</v>
      </c>
      <c r="I8" s="176">
        <v>30.41</v>
      </c>
      <c r="J8" s="176">
        <v>10.86</v>
      </c>
      <c r="K8" s="176">
        <v>261.98</v>
      </c>
      <c r="L8" s="176">
        <v>1.1100000000000001</v>
      </c>
      <c r="M8" s="176">
        <v>2.08</v>
      </c>
      <c r="N8" s="176">
        <v>1.7</v>
      </c>
      <c r="O8" s="176">
        <v>2.39</v>
      </c>
      <c r="P8" s="176">
        <v>0.96</v>
      </c>
      <c r="Q8" s="176">
        <v>0.31</v>
      </c>
      <c r="R8" s="176">
        <v>0.62</v>
      </c>
      <c r="S8" s="176">
        <v>0.38</v>
      </c>
      <c r="T8" s="176">
        <v>0.03</v>
      </c>
      <c r="U8" s="176">
        <v>1.62</v>
      </c>
      <c r="V8" s="176">
        <v>0.28999999999999998</v>
      </c>
      <c r="W8" s="176">
        <v>0</v>
      </c>
      <c r="X8" s="176">
        <v>2.0699999999999998</v>
      </c>
      <c r="Y8" s="176">
        <v>0</v>
      </c>
      <c r="Z8" s="176">
        <v>3.91</v>
      </c>
      <c r="AA8" s="176">
        <v>1.1399999999999999</v>
      </c>
      <c r="AB8" s="176">
        <v>0</v>
      </c>
      <c r="AC8" s="176">
        <v>21.74</v>
      </c>
      <c r="AD8" s="176">
        <v>0</v>
      </c>
      <c r="AE8" s="176">
        <v>0</v>
      </c>
      <c r="AF8" s="176">
        <v>0</v>
      </c>
      <c r="AG8" s="176">
        <v>31.97</v>
      </c>
      <c r="AH8" s="176">
        <v>0</v>
      </c>
      <c r="AI8" s="176">
        <v>12.73</v>
      </c>
      <c r="AJ8" s="176">
        <v>0</v>
      </c>
      <c r="AK8" s="176">
        <v>126.85</v>
      </c>
      <c r="AL8" s="176">
        <v>0</v>
      </c>
      <c r="AM8" s="176">
        <v>0</v>
      </c>
      <c r="AN8" s="176">
        <v>0</v>
      </c>
      <c r="AO8" s="176">
        <v>381.32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7.07</v>
      </c>
      <c r="AV8" s="176">
        <v>7.0000000000000007E-2</v>
      </c>
      <c r="AW8" s="176">
        <v>0.09</v>
      </c>
      <c r="AX8" s="176">
        <v>0.06</v>
      </c>
      <c r="AY8" s="176">
        <v>0.08</v>
      </c>
    </row>
    <row r="9" spans="1:51">
      <c r="A9" t="s">
        <v>51</v>
      </c>
      <c r="B9" s="176">
        <v>0</v>
      </c>
      <c r="C9" s="176">
        <v>0</v>
      </c>
      <c r="D9" s="176">
        <v>20.84</v>
      </c>
      <c r="E9" s="176">
        <v>0</v>
      </c>
      <c r="F9" s="176">
        <v>0</v>
      </c>
      <c r="G9" s="176">
        <v>32.979999999999997</v>
      </c>
      <c r="H9" s="176">
        <v>0</v>
      </c>
      <c r="I9" s="176">
        <v>30.41</v>
      </c>
      <c r="J9" s="176">
        <v>10.86</v>
      </c>
      <c r="K9" s="176">
        <v>261.98</v>
      </c>
      <c r="L9" s="176">
        <v>1.1100000000000001</v>
      </c>
      <c r="M9" s="176">
        <v>2.08</v>
      </c>
      <c r="N9" s="176">
        <v>1.7</v>
      </c>
      <c r="O9" s="176">
        <v>2.39</v>
      </c>
      <c r="P9" s="176">
        <v>0.96</v>
      </c>
      <c r="Q9" s="176">
        <v>0.31</v>
      </c>
      <c r="R9" s="176">
        <v>0.62</v>
      </c>
      <c r="S9" s="176">
        <v>0.38</v>
      </c>
      <c r="T9" s="176">
        <v>0.03</v>
      </c>
      <c r="U9" s="176">
        <v>1.62</v>
      </c>
      <c r="V9" s="176">
        <v>0.28999999999999998</v>
      </c>
      <c r="W9" s="176">
        <v>0</v>
      </c>
      <c r="X9" s="176">
        <v>1.91</v>
      </c>
      <c r="Y9" s="176">
        <v>0</v>
      </c>
      <c r="Z9" s="176">
        <v>3.91</v>
      </c>
      <c r="AA9" s="176">
        <v>1.1399999999999999</v>
      </c>
      <c r="AB9" s="176">
        <v>0</v>
      </c>
      <c r="AC9" s="176">
        <v>21.74</v>
      </c>
      <c r="AD9" s="176">
        <v>0</v>
      </c>
      <c r="AE9" s="176">
        <v>0</v>
      </c>
      <c r="AF9" s="176">
        <v>0</v>
      </c>
      <c r="AG9" s="176">
        <v>31.97</v>
      </c>
      <c r="AH9" s="176">
        <v>0</v>
      </c>
      <c r="AI9" s="176">
        <v>12.73</v>
      </c>
      <c r="AJ9" s="176">
        <v>0</v>
      </c>
      <c r="AK9" s="176">
        <v>126.85</v>
      </c>
      <c r="AL9" s="176">
        <v>0</v>
      </c>
      <c r="AM9" s="176">
        <v>0</v>
      </c>
      <c r="AN9" s="176">
        <v>0</v>
      </c>
      <c r="AO9" s="176">
        <v>381.32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7.07</v>
      </c>
      <c r="AV9" s="176">
        <v>7.0000000000000007E-2</v>
      </c>
      <c r="AW9" s="176">
        <v>0.09</v>
      </c>
      <c r="AX9" s="176">
        <v>0.06</v>
      </c>
      <c r="AY9" s="176">
        <v>0.08</v>
      </c>
    </row>
    <row r="10" spans="1:51">
      <c r="A10" t="s">
        <v>52</v>
      </c>
      <c r="B10" s="176">
        <v>0</v>
      </c>
      <c r="C10" s="176">
        <v>0</v>
      </c>
      <c r="D10" s="176">
        <v>20.84</v>
      </c>
      <c r="E10" s="176">
        <v>0</v>
      </c>
      <c r="F10" s="176">
        <v>0</v>
      </c>
      <c r="G10" s="176">
        <v>32.979999999999997</v>
      </c>
      <c r="H10" s="176">
        <v>0</v>
      </c>
      <c r="I10" s="176">
        <v>30.41</v>
      </c>
      <c r="J10" s="176">
        <v>10.86</v>
      </c>
      <c r="K10" s="176">
        <v>261.98</v>
      </c>
      <c r="L10" s="176">
        <v>1.1100000000000001</v>
      </c>
      <c r="M10" s="176">
        <v>2.08</v>
      </c>
      <c r="N10" s="176">
        <v>1.7</v>
      </c>
      <c r="O10" s="176">
        <v>2.39</v>
      </c>
      <c r="P10" s="176">
        <v>0.96</v>
      </c>
      <c r="Q10" s="176">
        <v>0.31</v>
      </c>
      <c r="R10" s="176">
        <v>0.62</v>
      </c>
      <c r="S10" s="176">
        <v>0.38</v>
      </c>
      <c r="T10" s="176">
        <v>0.03</v>
      </c>
      <c r="U10" s="176">
        <v>1.62</v>
      </c>
      <c r="V10" s="176">
        <v>0.28999999999999998</v>
      </c>
      <c r="W10" s="176">
        <v>0</v>
      </c>
      <c r="X10" s="176">
        <v>1.91</v>
      </c>
      <c r="Y10" s="176">
        <v>0</v>
      </c>
      <c r="Z10" s="176">
        <v>3.91</v>
      </c>
      <c r="AA10" s="176">
        <v>1.1399999999999999</v>
      </c>
      <c r="AB10" s="176">
        <v>0</v>
      </c>
      <c r="AC10" s="176">
        <v>21.74</v>
      </c>
      <c r="AD10" s="176">
        <v>0</v>
      </c>
      <c r="AE10" s="176">
        <v>0</v>
      </c>
      <c r="AF10" s="176">
        <v>0</v>
      </c>
      <c r="AG10" s="176">
        <v>31.68</v>
      </c>
      <c r="AH10" s="176">
        <v>0</v>
      </c>
      <c r="AI10" s="176">
        <v>12.73</v>
      </c>
      <c r="AJ10" s="176">
        <v>0</v>
      </c>
      <c r="AK10" s="176">
        <v>126.85</v>
      </c>
      <c r="AL10" s="176">
        <v>0</v>
      </c>
      <c r="AM10" s="176">
        <v>0</v>
      </c>
      <c r="AN10" s="176">
        <v>0</v>
      </c>
      <c r="AO10" s="176">
        <v>381.32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7.07</v>
      </c>
      <c r="AV10" s="176">
        <v>7.0000000000000007E-2</v>
      </c>
      <c r="AW10" s="176">
        <v>0.09</v>
      </c>
      <c r="AX10" s="176">
        <v>0.06</v>
      </c>
      <c r="AY10" s="176">
        <v>0.08</v>
      </c>
    </row>
    <row r="11" spans="1:51">
      <c r="A11" t="s">
        <v>53</v>
      </c>
      <c r="B11" s="176">
        <v>0</v>
      </c>
      <c r="C11" s="176">
        <v>0</v>
      </c>
      <c r="D11" s="176">
        <v>20.84</v>
      </c>
      <c r="E11" s="176">
        <v>0</v>
      </c>
      <c r="F11" s="176">
        <v>0</v>
      </c>
      <c r="G11" s="176">
        <v>32.979999999999997</v>
      </c>
      <c r="H11" s="176">
        <v>0</v>
      </c>
      <c r="I11" s="176">
        <v>30.41</v>
      </c>
      <c r="J11" s="176">
        <v>10.86</v>
      </c>
      <c r="K11" s="176">
        <v>317.68</v>
      </c>
      <c r="L11" s="176">
        <v>1.1100000000000001</v>
      </c>
      <c r="M11" s="176">
        <v>2.08</v>
      </c>
      <c r="N11" s="176">
        <v>1.7</v>
      </c>
      <c r="O11" s="176">
        <v>2.39</v>
      </c>
      <c r="P11" s="176">
        <v>0.96</v>
      </c>
      <c r="Q11" s="176">
        <v>0.31</v>
      </c>
      <c r="R11" s="176">
        <v>0.62</v>
      </c>
      <c r="S11" s="176">
        <v>0.38</v>
      </c>
      <c r="T11" s="176">
        <v>0.03</v>
      </c>
      <c r="U11" s="176">
        <v>1.62</v>
      </c>
      <c r="V11" s="176">
        <v>0.28999999999999998</v>
      </c>
      <c r="W11" s="176">
        <v>0.57999999999999996</v>
      </c>
      <c r="X11" s="176">
        <v>9.36</v>
      </c>
      <c r="Y11" s="176">
        <v>0</v>
      </c>
      <c r="Z11" s="176">
        <v>4.49</v>
      </c>
      <c r="AA11" s="176">
        <v>1.1399999999999999</v>
      </c>
      <c r="AB11" s="176">
        <v>0</v>
      </c>
      <c r="AC11" s="176">
        <v>21.74</v>
      </c>
      <c r="AD11" s="176">
        <v>0</v>
      </c>
      <c r="AE11" s="176">
        <v>0</v>
      </c>
      <c r="AF11" s="176">
        <v>0</v>
      </c>
      <c r="AG11" s="176">
        <v>31.68</v>
      </c>
      <c r="AH11" s="176">
        <v>0</v>
      </c>
      <c r="AI11" s="176">
        <v>12.73</v>
      </c>
      <c r="AJ11" s="176">
        <v>0</v>
      </c>
      <c r="AK11" s="176">
        <v>126.85</v>
      </c>
      <c r="AL11" s="176">
        <v>0</v>
      </c>
      <c r="AM11" s="176">
        <v>0</v>
      </c>
      <c r="AN11" s="176">
        <v>0</v>
      </c>
      <c r="AO11" s="176">
        <v>381.32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7.07</v>
      </c>
      <c r="AV11" s="176">
        <v>7.0000000000000007E-2</v>
      </c>
      <c r="AW11" s="176">
        <v>0.09</v>
      </c>
      <c r="AX11" s="176">
        <v>0.06</v>
      </c>
      <c r="AY11" s="176">
        <v>0.08</v>
      </c>
    </row>
    <row r="12" spans="1:51">
      <c r="A12" t="s">
        <v>54</v>
      </c>
      <c r="B12" s="176">
        <v>0</v>
      </c>
      <c r="C12" s="176">
        <v>0</v>
      </c>
      <c r="D12" s="176">
        <v>20.84</v>
      </c>
      <c r="E12" s="176">
        <v>0</v>
      </c>
      <c r="F12" s="176">
        <v>0</v>
      </c>
      <c r="G12" s="176">
        <v>32.979999999999997</v>
      </c>
      <c r="H12" s="176">
        <v>0</v>
      </c>
      <c r="I12" s="176">
        <v>30.41</v>
      </c>
      <c r="J12" s="176">
        <v>10.86</v>
      </c>
      <c r="K12" s="176">
        <v>374.46</v>
      </c>
      <c r="L12" s="176">
        <v>10.79</v>
      </c>
      <c r="M12" s="176">
        <v>2.08</v>
      </c>
      <c r="N12" s="176">
        <v>1.7</v>
      </c>
      <c r="O12" s="176">
        <v>2.39</v>
      </c>
      <c r="P12" s="176">
        <v>0.96</v>
      </c>
      <c r="Q12" s="176">
        <v>5.72</v>
      </c>
      <c r="R12" s="176">
        <v>0.62</v>
      </c>
      <c r="S12" s="176">
        <v>5.71</v>
      </c>
      <c r="T12" s="176">
        <v>0.73</v>
      </c>
      <c r="U12" s="176">
        <v>1.62</v>
      </c>
      <c r="V12" s="176">
        <v>0.28999999999999998</v>
      </c>
      <c r="W12" s="176">
        <v>0.57999999999999996</v>
      </c>
      <c r="X12" s="176">
        <v>9.36</v>
      </c>
      <c r="Y12" s="176">
        <v>0</v>
      </c>
      <c r="Z12" s="176">
        <v>4.49</v>
      </c>
      <c r="AA12" s="176">
        <v>1.1399999999999999</v>
      </c>
      <c r="AB12" s="176">
        <v>0</v>
      </c>
      <c r="AC12" s="176">
        <v>21.78</v>
      </c>
      <c r="AD12" s="176">
        <v>0</v>
      </c>
      <c r="AE12" s="176">
        <v>0</v>
      </c>
      <c r="AF12" s="176">
        <v>0</v>
      </c>
      <c r="AG12" s="176">
        <v>31.68</v>
      </c>
      <c r="AH12" s="176">
        <v>0</v>
      </c>
      <c r="AI12" s="176">
        <v>12.73</v>
      </c>
      <c r="AJ12" s="176">
        <v>0</v>
      </c>
      <c r="AK12" s="176">
        <v>126.85</v>
      </c>
      <c r="AL12" s="176">
        <v>0</v>
      </c>
      <c r="AM12" s="176">
        <v>0</v>
      </c>
      <c r="AN12" s="176">
        <v>0</v>
      </c>
      <c r="AO12" s="176">
        <v>381.32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7.11</v>
      </c>
      <c r="AV12" s="176">
        <v>7.0000000000000007E-2</v>
      </c>
      <c r="AW12" s="176">
        <v>0.09</v>
      </c>
      <c r="AX12" s="176">
        <v>0.06</v>
      </c>
      <c r="AY12" s="176">
        <v>0.09</v>
      </c>
    </row>
    <row r="13" spans="1:51">
      <c r="A13" t="s">
        <v>55</v>
      </c>
      <c r="B13" s="176">
        <v>0</v>
      </c>
      <c r="C13" s="176">
        <v>0</v>
      </c>
      <c r="D13" s="176">
        <v>20.84</v>
      </c>
      <c r="E13" s="176">
        <v>0</v>
      </c>
      <c r="F13" s="176">
        <v>0</v>
      </c>
      <c r="G13" s="176">
        <v>32.979999999999997</v>
      </c>
      <c r="H13" s="176">
        <v>0</v>
      </c>
      <c r="I13" s="176">
        <v>30.41</v>
      </c>
      <c r="J13" s="176">
        <v>10.86</v>
      </c>
      <c r="K13" s="176">
        <v>374.46</v>
      </c>
      <c r="L13" s="176">
        <v>10.73</v>
      </c>
      <c r="M13" s="176">
        <v>2.08</v>
      </c>
      <c r="N13" s="176">
        <v>1.7</v>
      </c>
      <c r="O13" s="176">
        <v>2.39</v>
      </c>
      <c r="P13" s="176">
        <v>0.96</v>
      </c>
      <c r="Q13" s="176">
        <v>5.72</v>
      </c>
      <c r="R13" s="176">
        <v>12.8</v>
      </c>
      <c r="S13" s="176">
        <v>5.7</v>
      </c>
      <c r="T13" s="176">
        <v>0.73</v>
      </c>
      <c r="U13" s="176">
        <v>1.61</v>
      </c>
      <c r="V13" s="176">
        <v>0.28999999999999998</v>
      </c>
      <c r="W13" s="176">
        <v>13.29</v>
      </c>
      <c r="X13" s="176">
        <v>9.36</v>
      </c>
      <c r="Y13" s="176">
        <v>0</v>
      </c>
      <c r="Z13" s="176">
        <v>5.0999999999999996</v>
      </c>
      <c r="AA13" s="176">
        <v>21.14</v>
      </c>
      <c r="AB13" s="176">
        <v>0</v>
      </c>
      <c r="AC13" s="176">
        <v>21.78</v>
      </c>
      <c r="AD13" s="176">
        <v>0</v>
      </c>
      <c r="AE13" s="176">
        <v>0</v>
      </c>
      <c r="AF13" s="176">
        <v>0</v>
      </c>
      <c r="AG13" s="176">
        <v>31.68</v>
      </c>
      <c r="AH13" s="176">
        <v>0</v>
      </c>
      <c r="AI13" s="176">
        <v>12.73</v>
      </c>
      <c r="AJ13" s="176">
        <v>0</v>
      </c>
      <c r="AK13" s="176">
        <v>126.85</v>
      </c>
      <c r="AL13" s="176">
        <v>0</v>
      </c>
      <c r="AM13" s="176">
        <v>0</v>
      </c>
      <c r="AN13" s="176">
        <v>0</v>
      </c>
      <c r="AO13" s="176">
        <v>381.32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7.11</v>
      </c>
      <c r="AV13" s="176">
        <v>7.0000000000000007E-2</v>
      </c>
      <c r="AW13" s="176">
        <v>0.09</v>
      </c>
      <c r="AX13" s="176">
        <v>0.06</v>
      </c>
      <c r="AY13" s="176">
        <v>0.09</v>
      </c>
    </row>
    <row r="14" spans="1:51">
      <c r="A14" t="s">
        <v>56</v>
      </c>
      <c r="B14" s="176">
        <v>0</v>
      </c>
      <c r="C14" s="176">
        <v>0</v>
      </c>
      <c r="D14" s="176">
        <v>20.84</v>
      </c>
      <c r="E14" s="176">
        <v>0</v>
      </c>
      <c r="F14" s="176">
        <v>0</v>
      </c>
      <c r="G14" s="176">
        <v>32.979999999999997</v>
      </c>
      <c r="H14" s="176">
        <v>0</v>
      </c>
      <c r="I14" s="176">
        <v>30.41</v>
      </c>
      <c r="J14" s="176">
        <v>10.86</v>
      </c>
      <c r="K14" s="176">
        <v>374.46</v>
      </c>
      <c r="L14" s="176">
        <v>10.73</v>
      </c>
      <c r="M14" s="176">
        <v>2.08</v>
      </c>
      <c r="N14" s="176">
        <v>1.7</v>
      </c>
      <c r="O14" s="176">
        <v>2.39</v>
      </c>
      <c r="P14" s="176">
        <v>0.96</v>
      </c>
      <c r="Q14" s="176">
        <v>5.72</v>
      </c>
      <c r="R14" s="176">
        <v>13.4</v>
      </c>
      <c r="S14" s="176">
        <v>5.7</v>
      </c>
      <c r="T14" s="176">
        <v>0.73</v>
      </c>
      <c r="U14" s="176">
        <v>1.61</v>
      </c>
      <c r="V14" s="176">
        <v>0.28999999999999998</v>
      </c>
      <c r="W14" s="176">
        <v>13.29</v>
      </c>
      <c r="X14" s="176">
        <v>9.36</v>
      </c>
      <c r="Y14" s="176">
        <v>0</v>
      </c>
      <c r="Z14" s="176">
        <v>5.0999999999999996</v>
      </c>
      <c r="AA14" s="176">
        <v>21.14</v>
      </c>
      <c r="AB14" s="176">
        <v>0</v>
      </c>
      <c r="AC14" s="176">
        <v>21.78</v>
      </c>
      <c r="AD14" s="176">
        <v>0</v>
      </c>
      <c r="AE14" s="176">
        <v>0</v>
      </c>
      <c r="AF14" s="176">
        <v>0</v>
      </c>
      <c r="AG14" s="176">
        <v>31.68</v>
      </c>
      <c r="AH14" s="176">
        <v>0</v>
      </c>
      <c r="AI14" s="176">
        <v>12.73</v>
      </c>
      <c r="AJ14" s="176">
        <v>0</v>
      </c>
      <c r="AK14" s="176">
        <v>126.85</v>
      </c>
      <c r="AL14" s="176">
        <v>0</v>
      </c>
      <c r="AM14" s="176">
        <v>0</v>
      </c>
      <c r="AN14" s="176">
        <v>0</v>
      </c>
      <c r="AO14" s="176">
        <v>381.32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7.11</v>
      </c>
      <c r="AV14" s="176">
        <v>7.0000000000000007E-2</v>
      </c>
      <c r="AW14" s="176">
        <v>0.09</v>
      </c>
      <c r="AX14" s="176">
        <v>0.06</v>
      </c>
      <c r="AY14" s="176">
        <v>0.09</v>
      </c>
    </row>
    <row r="15" spans="1:51">
      <c r="A15" t="s">
        <v>57</v>
      </c>
      <c r="B15" s="176">
        <v>0</v>
      </c>
      <c r="C15" s="176">
        <v>0</v>
      </c>
      <c r="D15" s="176">
        <v>20.84</v>
      </c>
      <c r="E15" s="176">
        <v>0</v>
      </c>
      <c r="F15" s="176">
        <v>0</v>
      </c>
      <c r="G15" s="176">
        <v>32.979999999999997</v>
      </c>
      <c r="H15" s="176">
        <v>0</v>
      </c>
      <c r="I15" s="176">
        <v>30.41</v>
      </c>
      <c r="J15" s="176">
        <v>10.86</v>
      </c>
      <c r="K15" s="176">
        <v>374.46</v>
      </c>
      <c r="L15" s="176">
        <v>10.73</v>
      </c>
      <c r="M15" s="176">
        <v>2.08</v>
      </c>
      <c r="N15" s="176">
        <v>1.7</v>
      </c>
      <c r="O15" s="176">
        <v>2.39</v>
      </c>
      <c r="P15" s="176">
        <v>0.96</v>
      </c>
      <c r="Q15" s="176">
        <v>5.72</v>
      </c>
      <c r="R15" s="176">
        <v>13.4</v>
      </c>
      <c r="S15" s="176">
        <v>5.7</v>
      </c>
      <c r="T15" s="176">
        <v>0.73</v>
      </c>
      <c r="U15" s="176">
        <v>1.61</v>
      </c>
      <c r="V15" s="176">
        <v>6.2</v>
      </c>
      <c r="W15" s="176">
        <v>13.29</v>
      </c>
      <c r="X15" s="176">
        <v>6.82</v>
      </c>
      <c r="Y15" s="176">
        <v>0</v>
      </c>
      <c r="Z15" s="176">
        <v>64.150000000000006</v>
      </c>
      <c r="AA15" s="176">
        <v>21.14</v>
      </c>
      <c r="AB15" s="176">
        <v>0</v>
      </c>
      <c r="AC15" s="176">
        <v>21.78</v>
      </c>
      <c r="AD15" s="176">
        <v>0</v>
      </c>
      <c r="AE15" s="176">
        <v>0</v>
      </c>
      <c r="AF15" s="176">
        <v>0</v>
      </c>
      <c r="AG15" s="176">
        <v>31.68</v>
      </c>
      <c r="AH15" s="176">
        <v>0</v>
      </c>
      <c r="AI15" s="176">
        <v>12.73</v>
      </c>
      <c r="AJ15" s="176">
        <v>0</v>
      </c>
      <c r="AK15" s="176">
        <v>126.85</v>
      </c>
      <c r="AL15" s="176">
        <v>0</v>
      </c>
      <c r="AM15" s="176">
        <v>0</v>
      </c>
      <c r="AN15" s="176">
        <v>0</v>
      </c>
      <c r="AO15" s="176">
        <v>381.32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7.11</v>
      </c>
      <c r="AV15" s="176">
        <v>7.0000000000000007E-2</v>
      </c>
      <c r="AW15" s="176">
        <v>0.09</v>
      </c>
      <c r="AX15" s="176">
        <v>0.06</v>
      </c>
      <c r="AY15" s="176">
        <v>0.09</v>
      </c>
    </row>
    <row r="16" spans="1:51">
      <c r="A16" t="s">
        <v>58</v>
      </c>
      <c r="B16" s="176">
        <v>0</v>
      </c>
      <c r="C16" s="176">
        <v>0</v>
      </c>
      <c r="D16" s="176">
        <v>20.84</v>
      </c>
      <c r="E16" s="176">
        <v>0</v>
      </c>
      <c r="F16" s="176">
        <v>0</v>
      </c>
      <c r="G16" s="176">
        <v>32.979999999999997</v>
      </c>
      <c r="H16" s="176">
        <v>0</v>
      </c>
      <c r="I16" s="176">
        <v>30.41</v>
      </c>
      <c r="J16" s="176">
        <v>10.86</v>
      </c>
      <c r="K16" s="176">
        <v>374.46</v>
      </c>
      <c r="L16" s="176">
        <v>10.73</v>
      </c>
      <c r="M16" s="176">
        <v>2.08</v>
      </c>
      <c r="N16" s="176">
        <v>1.7</v>
      </c>
      <c r="O16" s="176">
        <v>2.39</v>
      </c>
      <c r="P16" s="176">
        <v>0.96</v>
      </c>
      <c r="Q16" s="176">
        <v>5.72</v>
      </c>
      <c r="R16" s="176">
        <v>13.4</v>
      </c>
      <c r="S16" s="176">
        <v>5.7</v>
      </c>
      <c r="T16" s="176">
        <v>0.73</v>
      </c>
      <c r="U16" s="176">
        <v>1.61</v>
      </c>
      <c r="V16" s="176">
        <v>6.2</v>
      </c>
      <c r="W16" s="176">
        <v>13.29</v>
      </c>
      <c r="X16" s="176">
        <v>6.82</v>
      </c>
      <c r="Y16" s="176">
        <v>0</v>
      </c>
      <c r="Z16" s="176">
        <v>64.150000000000006</v>
      </c>
      <c r="AA16" s="176">
        <v>21.14</v>
      </c>
      <c r="AB16" s="176">
        <v>0</v>
      </c>
      <c r="AC16" s="176">
        <v>21.78</v>
      </c>
      <c r="AD16" s="176">
        <v>0</v>
      </c>
      <c r="AE16" s="176">
        <v>0</v>
      </c>
      <c r="AF16" s="176">
        <v>0</v>
      </c>
      <c r="AG16" s="176">
        <v>31.68</v>
      </c>
      <c r="AH16" s="176">
        <v>0</v>
      </c>
      <c r="AI16" s="176">
        <v>12.73</v>
      </c>
      <c r="AJ16" s="176">
        <v>0</v>
      </c>
      <c r="AK16" s="176">
        <v>126.85</v>
      </c>
      <c r="AL16" s="176">
        <v>0</v>
      </c>
      <c r="AM16" s="176">
        <v>0</v>
      </c>
      <c r="AN16" s="176">
        <v>0</v>
      </c>
      <c r="AO16" s="176">
        <v>381.32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7.11</v>
      </c>
      <c r="AV16" s="176">
        <v>7.0000000000000007E-2</v>
      </c>
      <c r="AW16" s="176">
        <v>0.09</v>
      </c>
      <c r="AX16" s="176">
        <v>0.06</v>
      </c>
      <c r="AY16" s="176">
        <v>0.09</v>
      </c>
    </row>
    <row r="17" spans="1:51">
      <c r="A17" t="s">
        <v>59</v>
      </c>
      <c r="B17" s="176">
        <v>0</v>
      </c>
      <c r="C17" s="176">
        <v>0</v>
      </c>
      <c r="D17" s="176">
        <v>20.84</v>
      </c>
      <c r="E17" s="176">
        <v>0</v>
      </c>
      <c r="F17" s="176">
        <v>0</v>
      </c>
      <c r="G17" s="176">
        <v>32.979999999999997</v>
      </c>
      <c r="H17" s="176">
        <v>0</v>
      </c>
      <c r="I17" s="176">
        <v>30.41</v>
      </c>
      <c r="J17" s="176">
        <v>10.86</v>
      </c>
      <c r="K17" s="176">
        <v>374.46</v>
      </c>
      <c r="L17" s="176">
        <v>10.73</v>
      </c>
      <c r="M17" s="176">
        <v>2.08</v>
      </c>
      <c r="N17" s="176">
        <v>1.7</v>
      </c>
      <c r="O17" s="176">
        <v>2.39</v>
      </c>
      <c r="P17" s="176">
        <v>0.96</v>
      </c>
      <c r="Q17" s="176">
        <v>5.72</v>
      </c>
      <c r="R17" s="176">
        <v>13.4</v>
      </c>
      <c r="S17" s="176">
        <v>5.7</v>
      </c>
      <c r="T17" s="176">
        <v>0.73</v>
      </c>
      <c r="U17" s="176">
        <v>1.61</v>
      </c>
      <c r="V17" s="176">
        <v>6.2</v>
      </c>
      <c r="W17" s="176">
        <v>13.55</v>
      </c>
      <c r="X17" s="176">
        <v>45.43</v>
      </c>
      <c r="Y17" s="176">
        <v>0</v>
      </c>
      <c r="Z17" s="176">
        <v>64.150000000000006</v>
      </c>
      <c r="AA17" s="176">
        <v>25.77</v>
      </c>
      <c r="AB17" s="176">
        <v>0</v>
      </c>
      <c r="AC17" s="176">
        <v>21.78</v>
      </c>
      <c r="AD17" s="176">
        <v>0</v>
      </c>
      <c r="AE17" s="176">
        <v>0</v>
      </c>
      <c r="AF17" s="176">
        <v>0</v>
      </c>
      <c r="AG17" s="176">
        <v>31.68</v>
      </c>
      <c r="AH17" s="176">
        <v>0</v>
      </c>
      <c r="AI17" s="176">
        <v>12.73</v>
      </c>
      <c r="AJ17" s="176">
        <v>0</v>
      </c>
      <c r="AK17" s="176">
        <v>126.85</v>
      </c>
      <c r="AL17" s="176">
        <v>0</v>
      </c>
      <c r="AM17" s="176">
        <v>0</v>
      </c>
      <c r="AN17" s="176">
        <v>0</v>
      </c>
      <c r="AO17" s="176">
        <v>381.32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7.11</v>
      </c>
      <c r="AV17" s="176">
        <v>7.0000000000000007E-2</v>
      </c>
      <c r="AW17" s="176">
        <v>0.09</v>
      </c>
      <c r="AX17" s="176">
        <v>0.06</v>
      </c>
      <c r="AY17" s="176">
        <v>0.09</v>
      </c>
    </row>
    <row r="18" spans="1:51">
      <c r="A18" t="s">
        <v>60</v>
      </c>
      <c r="B18" s="176">
        <v>0</v>
      </c>
      <c r="C18" s="176">
        <v>0</v>
      </c>
      <c r="D18" s="176">
        <v>20.84</v>
      </c>
      <c r="E18" s="176">
        <v>0</v>
      </c>
      <c r="F18" s="176">
        <v>0</v>
      </c>
      <c r="G18" s="176">
        <v>32.979999999999997</v>
      </c>
      <c r="H18" s="176">
        <v>0</v>
      </c>
      <c r="I18" s="176">
        <v>30.41</v>
      </c>
      <c r="J18" s="176">
        <v>10.86</v>
      </c>
      <c r="K18" s="176">
        <v>374.46</v>
      </c>
      <c r="L18" s="176">
        <v>10.73</v>
      </c>
      <c r="M18" s="176">
        <v>2.08</v>
      </c>
      <c r="N18" s="176">
        <v>1.7</v>
      </c>
      <c r="O18" s="176">
        <v>2.39</v>
      </c>
      <c r="P18" s="176">
        <v>0.96</v>
      </c>
      <c r="Q18" s="176">
        <v>5.72</v>
      </c>
      <c r="R18" s="176">
        <v>13.4</v>
      </c>
      <c r="S18" s="176">
        <v>5.7</v>
      </c>
      <c r="T18" s="176">
        <v>0.73</v>
      </c>
      <c r="U18" s="176">
        <v>1.61</v>
      </c>
      <c r="V18" s="176">
        <v>6.2</v>
      </c>
      <c r="W18" s="176">
        <v>13.55</v>
      </c>
      <c r="X18" s="176">
        <v>45.43</v>
      </c>
      <c r="Y18" s="176">
        <v>0</v>
      </c>
      <c r="Z18" s="176">
        <v>64.150000000000006</v>
      </c>
      <c r="AA18" s="176">
        <v>25.77</v>
      </c>
      <c r="AB18" s="176">
        <v>0</v>
      </c>
      <c r="AC18" s="176">
        <v>21.13</v>
      </c>
      <c r="AD18" s="176">
        <v>0</v>
      </c>
      <c r="AE18" s="176">
        <v>0</v>
      </c>
      <c r="AF18" s="176">
        <v>0</v>
      </c>
      <c r="AG18" s="176">
        <v>31.68</v>
      </c>
      <c r="AH18" s="176">
        <v>0</v>
      </c>
      <c r="AI18" s="176">
        <v>12.73</v>
      </c>
      <c r="AJ18" s="176">
        <v>0</v>
      </c>
      <c r="AK18" s="176">
        <v>126.85</v>
      </c>
      <c r="AL18" s="176">
        <v>0</v>
      </c>
      <c r="AM18" s="176">
        <v>0</v>
      </c>
      <c r="AN18" s="176">
        <v>0</v>
      </c>
      <c r="AO18" s="176">
        <v>381.32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7.11</v>
      </c>
      <c r="AV18" s="176">
        <v>7.0000000000000007E-2</v>
      </c>
      <c r="AW18" s="176">
        <v>0.09</v>
      </c>
      <c r="AX18" s="176">
        <v>0.06</v>
      </c>
      <c r="AY18" s="176">
        <v>0.09</v>
      </c>
    </row>
    <row r="19" spans="1:51">
      <c r="A19" t="s">
        <v>61</v>
      </c>
      <c r="B19" s="176">
        <v>0</v>
      </c>
      <c r="C19" s="176">
        <v>0</v>
      </c>
      <c r="D19" s="176">
        <v>20.84</v>
      </c>
      <c r="E19" s="176">
        <v>0</v>
      </c>
      <c r="F19" s="176">
        <v>0</v>
      </c>
      <c r="G19" s="176">
        <v>32.979999999999997</v>
      </c>
      <c r="H19" s="176">
        <v>0</v>
      </c>
      <c r="I19" s="176">
        <v>30.41</v>
      </c>
      <c r="J19" s="176">
        <v>10.86</v>
      </c>
      <c r="K19" s="176">
        <v>374.46</v>
      </c>
      <c r="L19" s="176">
        <v>10.73</v>
      </c>
      <c r="M19" s="176">
        <v>2.08</v>
      </c>
      <c r="N19" s="176">
        <v>1.7</v>
      </c>
      <c r="O19" s="176">
        <v>2.39</v>
      </c>
      <c r="P19" s="176">
        <v>0.96</v>
      </c>
      <c r="Q19" s="176">
        <v>5.72</v>
      </c>
      <c r="R19" s="176">
        <v>11.27</v>
      </c>
      <c r="S19" s="176">
        <v>5.7</v>
      </c>
      <c r="T19" s="176">
        <v>0.73</v>
      </c>
      <c r="U19" s="176">
        <v>1.61</v>
      </c>
      <c r="V19" s="176">
        <v>6.2</v>
      </c>
      <c r="W19" s="176">
        <v>13.55</v>
      </c>
      <c r="X19" s="176">
        <v>45.43</v>
      </c>
      <c r="Y19" s="176">
        <v>0</v>
      </c>
      <c r="Z19" s="176">
        <v>78.59</v>
      </c>
      <c r="AA19" s="176">
        <v>20.7</v>
      </c>
      <c r="AB19" s="176">
        <v>0</v>
      </c>
      <c r="AC19" s="176">
        <v>21.13</v>
      </c>
      <c r="AD19" s="176">
        <v>0</v>
      </c>
      <c r="AE19" s="176">
        <v>0</v>
      </c>
      <c r="AF19" s="176">
        <v>0</v>
      </c>
      <c r="AG19" s="176">
        <v>31.68</v>
      </c>
      <c r="AH19" s="176">
        <v>0</v>
      </c>
      <c r="AI19" s="176">
        <v>12.73</v>
      </c>
      <c r="AJ19" s="176">
        <v>0</v>
      </c>
      <c r="AK19" s="176">
        <v>126.85</v>
      </c>
      <c r="AL19" s="176">
        <v>0</v>
      </c>
      <c r="AM19" s="176">
        <v>0</v>
      </c>
      <c r="AN19" s="176">
        <v>0</v>
      </c>
      <c r="AO19" s="176">
        <v>381.32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8.75</v>
      </c>
      <c r="AV19" s="176">
        <v>7.0000000000000007E-2</v>
      </c>
      <c r="AW19" s="176">
        <v>0.09</v>
      </c>
      <c r="AX19" s="176">
        <v>0.06</v>
      </c>
      <c r="AY19" s="176">
        <v>0.09</v>
      </c>
    </row>
    <row r="20" spans="1:51">
      <c r="A20" t="s">
        <v>62</v>
      </c>
      <c r="B20" s="176">
        <v>0</v>
      </c>
      <c r="C20" s="176">
        <v>0</v>
      </c>
      <c r="D20" s="176">
        <v>20.84</v>
      </c>
      <c r="E20" s="176">
        <v>0</v>
      </c>
      <c r="F20" s="176">
        <v>0</v>
      </c>
      <c r="G20" s="176">
        <v>32.979999999999997</v>
      </c>
      <c r="H20" s="176">
        <v>0</v>
      </c>
      <c r="I20" s="176">
        <v>30.41</v>
      </c>
      <c r="J20" s="176">
        <v>10.86</v>
      </c>
      <c r="K20" s="176">
        <v>374.46</v>
      </c>
      <c r="L20" s="176">
        <v>10.73</v>
      </c>
      <c r="M20" s="176">
        <v>2.08</v>
      </c>
      <c r="N20" s="176">
        <v>1.7</v>
      </c>
      <c r="O20" s="176">
        <v>2.39</v>
      </c>
      <c r="P20" s="176">
        <v>0.96</v>
      </c>
      <c r="Q20" s="176">
        <v>5.72</v>
      </c>
      <c r="R20" s="176">
        <v>11.27</v>
      </c>
      <c r="S20" s="176">
        <v>5.7</v>
      </c>
      <c r="T20" s="176">
        <v>0.73</v>
      </c>
      <c r="U20" s="176">
        <v>1.61</v>
      </c>
      <c r="V20" s="176">
        <v>6.2</v>
      </c>
      <c r="W20" s="176">
        <v>13.55</v>
      </c>
      <c r="X20" s="176">
        <v>45.43</v>
      </c>
      <c r="Y20" s="176">
        <v>0</v>
      </c>
      <c r="Z20" s="176">
        <v>78.59</v>
      </c>
      <c r="AA20" s="176">
        <v>20.7</v>
      </c>
      <c r="AB20" s="176">
        <v>0</v>
      </c>
      <c r="AC20" s="176">
        <v>21.1</v>
      </c>
      <c r="AD20" s="176">
        <v>0</v>
      </c>
      <c r="AE20" s="176">
        <v>0</v>
      </c>
      <c r="AF20" s="176">
        <v>0</v>
      </c>
      <c r="AG20" s="176">
        <v>31.68</v>
      </c>
      <c r="AH20" s="176">
        <v>0</v>
      </c>
      <c r="AI20" s="176">
        <v>12.73</v>
      </c>
      <c r="AJ20" s="176">
        <v>0</v>
      </c>
      <c r="AK20" s="176">
        <v>126.85</v>
      </c>
      <c r="AL20" s="176">
        <v>0</v>
      </c>
      <c r="AM20" s="176">
        <v>0</v>
      </c>
      <c r="AN20" s="176">
        <v>0</v>
      </c>
      <c r="AO20" s="176">
        <v>381.32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8.75</v>
      </c>
      <c r="AV20" s="176">
        <v>7.0000000000000007E-2</v>
      </c>
      <c r="AW20" s="176">
        <v>0.09</v>
      </c>
      <c r="AX20" s="176">
        <v>0.06</v>
      </c>
      <c r="AY20" s="176">
        <v>0.09</v>
      </c>
    </row>
    <row r="21" spans="1:51">
      <c r="A21" t="s">
        <v>63</v>
      </c>
      <c r="B21" s="176">
        <v>0</v>
      </c>
      <c r="C21" s="176">
        <v>0</v>
      </c>
      <c r="D21" s="176">
        <v>20.84</v>
      </c>
      <c r="E21" s="176">
        <v>0</v>
      </c>
      <c r="F21" s="176">
        <v>0</v>
      </c>
      <c r="G21" s="176">
        <v>32.979999999999997</v>
      </c>
      <c r="H21" s="176">
        <v>0</v>
      </c>
      <c r="I21" s="176">
        <v>30.41</v>
      </c>
      <c r="J21" s="176">
        <v>10.86</v>
      </c>
      <c r="K21" s="176">
        <v>374.46</v>
      </c>
      <c r="L21" s="176">
        <v>10.73</v>
      </c>
      <c r="M21" s="176">
        <v>2.08</v>
      </c>
      <c r="N21" s="176">
        <v>1.7</v>
      </c>
      <c r="O21" s="176">
        <v>2.39</v>
      </c>
      <c r="P21" s="176">
        <v>0.93</v>
      </c>
      <c r="Q21" s="176">
        <v>5.72</v>
      </c>
      <c r="R21" s="176">
        <v>9.7200000000000006</v>
      </c>
      <c r="S21" s="176">
        <v>5.7</v>
      </c>
      <c r="T21" s="176">
        <v>0.73</v>
      </c>
      <c r="U21" s="176">
        <v>1.61</v>
      </c>
      <c r="V21" s="176">
        <v>6.2</v>
      </c>
      <c r="W21" s="176">
        <v>13.55</v>
      </c>
      <c r="X21" s="176">
        <v>45.43</v>
      </c>
      <c r="Y21" s="176">
        <v>0</v>
      </c>
      <c r="Z21" s="176">
        <v>64.61</v>
      </c>
      <c r="AA21" s="176">
        <v>21.14</v>
      </c>
      <c r="AB21" s="176">
        <v>0</v>
      </c>
      <c r="AC21" s="176">
        <v>21.1</v>
      </c>
      <c r="AD21" s="176">
        <v>0</v>
      </c>
      <c r="AE21" s="176">
        <v>0</v>
      </c>
      <c r="AF21" s="176">
        <v>0</v>
      </c>
      <c r="AG21" s="176">
        <v>31.68</v>
      </c>
      <c r="AH21" s="176">
        <v>0</v>
      </c>
      <c r="AI21" s="176">
        <v>12.73</v>
      </c>
      <c r="AJ21" s="176">
        <v>0</v>
      </c>
      <c r="AK21" s="176">
        <v>126.85</v>
      </c>
      <c r="AL21" s="176">
        <v>0</v>
      </c>
      <c r="AM21" s="176">
        <v>0</v>
      </c>
      <c r="AN21" s="176">
        <v>0</v>
      </c>
      <c r="AO21" s="176">
        <v>381.32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8.75</v>
      </c>
      <c r="AV21" s="176">
        <v>7.0000000000000007E-2</v>
      </c>
      <c r="AW21" s="176">
        <v>0.09</v>
      </c>
      <c r="AX21" s="176">
        <v>0.06</v>
      </c>
      <c r="AY21" s="176">
        <v>0.09</v>
      </c>
    </row>
    <row r="22" spans="1:51">
      <c r="A22" t="s">
        <v>64</v>
      </c>
      <c r="B22" s="176">
        <v>0</v>
      </c>
      <c r="C22" s="176">
        <v>0</v>
      </c>
      <c r="D22" s="176">
        <v>20.84</v>
      </c>
      <c r="E22" s="176">
        <v>0</v>
      </c>
      <c r="F22" s="176">
        <v>0</v>
      </c>
      <c r="G22" s="176">
        <v>32.979999999999997</v>
      </c>
      <c r="H22" s="176">
        <v>0</v>
      </c>
      <c r="I22" s="176">
        <v>30.41</v>
      </c>
      <c r="J22" s="176">
        <v>10.86</v>
      </c>
      <c r="K22" s="176">
        <v>374.46</v>
      </c>
      <c r="L22" s="176">
        <v>10.73</v>
      </c>
      <c r="M22" s="176">
        <v>2.08</v>
      </c>
      <c r="N22" s="176">
        <v>1.7</v>
      </c>
      <c r="O22" s="176">
        <v>2.39</v>
      </c>
      <c r="P22" s="176">
        <v>0.93</v>
      </c>
      <c r="Q22" s="176">
        <v>5.72</v>
      </c>
      <c r="R22" s="176">
        <v>9.7200000000000006</v>
      </c>
      <c r="S22" s="176">
        <v>5.7</v>
      </c>
      <c r="T22" s="176">
        <v>0.73</v>
      </c>
      <c r="U22" s="176">
        <v>1.61</v>
      </c>
      <c r="V22" s="176">
        <v>6.2</v>
      </c>
      <c r="W22" s="176">
        <v>13.55</v>
      </c>
      <c r="X22" s="176">
        <v>45.43</v>
      </c>
      <c r="Y22" s="176">
        <v>0</v>
      </c>
      <c r="Z22" s="176">
        <v>64.61</v>
      </c>
      <c r="AA22" s="176">
        <v>21.14</v>
      </c>
      <c r="AB22" s="176">
        <v>0</v>
      </c>
      <c r="AC22" s="176">
        <v>21.1</v>
      </c>
      <c r="AD22" s="176">
        <v>0</v>
      </c>
      <c r="AE22" s="176">
        <v>0</v>
      </c>
      <c r="AF22" s="176">
        <v>0</v>
      </c>
      <c r="AG22" s="176">
        <v>31.68</v>
      </c>
      <c r="AH22" s="176">
        <v>0</v>
      </c>
      <c r="AI22" s="176">
        <v>12.73</v>
      </c>
      <c r="AJ22" s="176">
        <v>0</v>
      </c>
      <c r="AK22" s="176">
        <v>126.85</v>
      </c>
      <c r="AL22" s="176">
        <v>0</v>
      </c>
      <c r="AM22" s="176">
        <v>0</v>
      </c>
      <c r="AN22" s="176">
        <v>0</v>
      </c>
      <c r="AO22" s="176">
        <v>381.32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8.75</v>
      </c>
      <c r="AV22" s="176">
        <v>7.0000000000000007E-2</v>
      </c>
      <c r="AW22" s="176">
        <v>0.09</v>
      </c>
      <c r="AX22" s="176">
        <v>0.06</v>
      </c>
      <c r="AY22" s="176">
        <v>0.09</v>
      </c>
    </row>
    <row r="23" spans="1:51">
      <c r="A23" t="s">
        <v>65</v>
      </c>
      <c r="B23" s="176">
        <v>0</v>
      </c>
      <c r="C23" s="176">
        <v>0</v>
      </c>
      <c r="D23" s="176">
        <v>20.84</v>
      </c>
      <c r="E23" s="176">
        <v>0</v>
      </c>
      <c r="F23" s="176">
        <v>0</v>
      </c>
      <c r="G23" s="176">
        <v>32.979999999999997</v>
      </c>
      <c r="H23" s="176">
        <v>0</v>
      </c>
      <c r="I23" s="176">
        <v>30.41</v>
      </c>
      <c r="J23" s="176">
        <v>10.86</v>
      </c>
      <c r="K23" s="176">
        <v>374.46</v>
      </c>
      <c r="L23" s="176">
        <v>10.73</v>
      </c>
      <c r="M23" s="176">
        <v>2.08</v>
      </c>
      <c r="N23" s="176">
        <v>1.7</v>
      </c>
      <c r="O23" s="176">
        <v>2.39</v>
      </c>
      <c r="P23" s="176">
        <v>0.93</v>
      </c>
      <c r="Q23" s="176">
        <v>5.72</v>
      </c>
      <c r="R23" s="176">
        <v>13.4</v>
      </c>
      <c r="S23" s="176">
        <v>5.7</v>
      </c>
      <c r="T23" s="176">
        <v>0.73</v>
      </c>
      <c r="U23" s="176">
        <v>1.61</v>
      </c>
      <c r="V23" s="176">
        <v>6.2</v>
      </c>
      <c r="W23" s="176">
        <v>13.55</v>
      </c>
      <c r="X23" s="176">
        <v>45.43</v>
      </c>
      <c r="Y23" s="176">
        <v>0</v>
      </c>
      <c r="Z23" s="176">
        <v>64.150000000000006</v>
      </c>
      <c r="AA23" s="176">
        <v>21.14</v>
      </c>
      <c r="AB23" s="176">
        <v>0</v>
      </c>
      <c r="AC23" s="176">
        <v>21.1</v>
      </c>
      <c r="AD23" s="176">
        <v>0</v>
      </c>
      <c r="AE23" s="176">
        <v>0</v>
      </c>
      <c r="AF23" s="176">
        <v>0</v>
      </c>
      <c r="AG23" s="176">
        <v>31.68</v>
      </c>
      <c r="AH23" s="176">
        <v>0</v>
      </c>
      <c r="AI23" s="176">
        <v>12.73</v>
      </c>
      <c r="AJ23" s="176">
        <v>0</v>
      </c>
      <c r="AK23" s="176">
        <v>126.85</v>
      </c>
      <c r="AL23" s="176">
        <v>0</v>
      </c>
      <c r="AM23" s="176">
        <v>0</v>
      </c>
      <c r="AN23" s="176">
        <v>0</v>
      </c>
      <c r="AO23" s="176">
        <v>381.32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8.75</v>
      </c>
      <c r="AV23" s="176">
        <v>7.0000000000000007E-2</v>
      </c>
      <c r="AW23" s="176">
        <v>0.09</v>
      </c>
      <c r="AX23" s="176">
        <v>0.06</v>
      </c>
      <c r="AY23" s="176">
        <v>0.09</v>
      </c>
    </row>
    <row r="24" spans="1:51">
      <c r="A24" t="s">
        <v>66</v>
      </c>
      <c r="B24" s="176">
        <v>0</v>
      </c>
      <c r="C24" s="176">
        <v>0</v>
      </c>
      <c r="D24" s="176">
        <v>20.84</v>
      </c>
      <c r="E24" s="176">
        <v>0</v>
      </c>
      <c r="F24" s="176">
        <v>0</v>
      </c>
      <c r="G24" s="176">
        <v>32.979999999999997</v>
      </c>
      <c r="H24" s="176">
        <v>0</v>
      </c>
      <c r="I24" s="176">
        <v>30.41</v>
      </c>
      <c r="J24" s="176">
        <v>10.86</v>
      </c>
      <c r="K24" s="176">
        <v>374.46</v>
      </c>
      <c r="L24" s="176">
        <v>10.73</v>
      </c>
      <c r="M24" s="176">
        <v>2.08</v>
      </c>
      <c r="N24" s="176">
        <v>1.7</v>
      </c>
      <c r="O24" s="176">
        <v>2.39</v>
      </c>
      <c r="P24" s="176">
        <v>0.93</v>
      </c>
      <c r="Q24" s="176">
        <v>5.72</v>
      </c>
      <c r="R24" s="176">
        <v>13.4</v>
      </c>
      <c r="S24" s="176">
        <v>5.7</v>
      </c>
      <c r="T24" s="176">
        <v>0.73</v>
      </c>
      <c r="U24" s="176">
        <v>1.61</v>
      </c>
      <c r="V24" s="176">
        <v>6.2</v>
      </c>
      <c r="W24" s="176">
        <v>13.55</v>
      </c>
      <c r="X24" s="176">
        <v>45.43</v>
      </c>
      <c r="Y24" s="176">
        <v>0</v>
      </c>
      <c r="Z24" s="176">
        <v>64.150000000000006</v>
      </c>
      <c r="AA24" s="176">
        <v>21.14</v>
      </c>
      <c r="AB24" s="176">
        <v>0</v>
      </c>
      <c r="AC24" s="176">
        <v>21.1</v>
      </c>
      <c r="AD24" s="176">
        <v>0</v>
      </c>
      <c r="AE24" s="176">
        <v>0</v>
      </c>
      <c r="AF24" s="176">
        <v>0</v>
      </c>
      <c r="AG24" s="176">
        <v>31.68</v>
      </c>
      <c r="AH24" s="176">
        <v>0</v>
      </c>
      <c r="AI24" s="176">
        <v>12.73</v>
      </c>
      <c r="AJ24" s="176">
        <v>0</v>
      </c>
      <c r="AK24" s="176">
        <v>126.85</v>
      </c>
      <c r="AL24" s="176">
        <v>0</v>
      </c>
      <c r="AM24" s="176">
        <v>0</v>
      </c>
      <c r="AN24" s="176">
        <v>0</v>
      </c>
      <c r="AO24" s="176">
        <v>381.32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8.75</v>
      </c>
      <c r="AV24" s="176">
        <v>7.0000000000000007E-2</v>
      </c>
      <c r="AW24" s="176">
        <v>0.09</v>
      </c>
      <c r="AX24" s="176">
        <v>0.06</v>
      </c>
      <c r="AY24" s="176">
        <v>0.09</v>
      </c>
    </row>
    <row r="25" spans="1:51">
      <c r="A25" t="s">
        <v>67</v>
      </c>
      <c r="B25" s="176">
        <v>0</v>
      </c>
      <c r="C25" s="176">
        <v>0</v>
      </c>
      <c r="D25" s="176">
        <v>20.84</v>
      </c>
      <c r="E25" s="176">
        <v>0</v>
      </c>
      <c r="F25" s="176">
        <v>0</v>
      </c>
      <c r="G25" s="176">
        <v>32.979999999999997</v>
      </c>
      <c r="H25" s="176">
        <v>0</v>
      </c>
      <c r="I25" s="176">
        <v>30.41</v>
      </c>
      <c r="J25" s="176">
        <v>10.86</v>
      </c>
      <c r="K25" s="176">
        <v>374.46</v>
      </c>
      <c r="L25" s="176">
        <v>10.73</v>
      </c>
      <c r="M25" s="176">
        <v>2.08</v>
      </c>
      <c r="N25" s="176">
        <v>1.7</v>
      </c>
      <c r="O25" s="176">
        <v>2.39</v>
      </c>
      <c r="P25" s="176">
        <v>1.58</v>
      </c>
      <c r="Q25" s="176">
        <v>5.72</v>
      </c>
      <c r="R25" s="176">
        <v>13.4</v>
      </c>
      <c r="S25" s="176">
        <v>5.7</v>
      </c>
      <c r="T25" s="176">
        <v>0.73</v>
      </c>
      <c r="U25" s="176">
        <v>1.61</v>
      </c>
      <c r="V25" s="176">
        <v>6.2</v>
      </c>
      <c r="W25" s="176">
        <v>14.09</v>
      </c>
      <c r="X25" s="176">
        <v>45.43</v>
      </c>
      <c r="Y25" s="176">
        <v>0</v>
      </c>
      <c r="Z25" s="176">
        <v>64.150000000000006</v>
      </c>
      <c r="AA25" s="176">
        <v>21.14</v>
      </c>
      <c r="AB25" s="176">
        <v>0</v>
      </c>
      <c r="AC25" s="176">
        <v>21.1</v>
      </c>
      <c r="AD25" s="176">
        <v>0</v>
      </c>
      <c r="AE25" s="176">
        <v>0</v>
      </c>
      <c r="AF25" s="176">
        <v>0</v>
      </c>
      <c r="AG25" s="176">
        <v>31.68</v>
      </c>
      <c r="AH25" s="176">
        <v>0</v>
      </c>
      <c r="AI25" s="176">
        <v>12.73</v>
      </c>
      <c r="AJ25" s="176">
        <v>0</v>
      </c>
      <c r="AK25" s="176">
        <v>126.85</v>
      </c>
      <c r="AL25" s="176">
        <v>0</v>
      </c>
      <c r="AM25" s="176">
        <v>0</v>
      </c>
      <c r="AN25" s="176">
        <v>0</v>
      </c>
      <c r="AO25" s="176">
        <v>381.32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8.75</v>
      </c>
      <c r="AV25" s="176">
        <v>7.0000000000000007E-2</v>
      </c>
      <c r="AW25" s="176">
        <v>0.09</v>
      </c>
      <c r="AX25" s="176">
        <v>0.06</v>
      </c>
      <c r="AY25" s="176">
        <v>0.09</v>
      </c>
    </row>
    <row r="26" spans="1:51">
      <c r="A26" t="s">
        <v>68</v>
      </c>
      <c r="B26" s="176">
        <v>0</v>
      </c>
      <c r="C26" s="176">
        <v>0</v>
      </c>
      <c r="D26" s="176">
        <v>20.84</v>
      </c>
      <c r="E26" s="176">
        <v>0</v>
      </c>
      <c r="F26" s="176">
        <v>0</v>
      </c>
      <c r="G26" s="176">
        <v>32.979999999999997</v>
      </c>
      <c r="H26" s="176">
        <v>0</v>
      </c>
      <c r="I26" s="176">
        <v>30.41</v>
      </c>
      <c r="J26" s="176">
        <v>10.86</v>
      </c>
      <c r="K26" s="176">
        <v>374.46</v>
      </c>
      <c r="L26" s="176">
        <v>10.73</v>
      </c>
      <c r="M26" s="176">
        <v>2.08</v>
      </c>
      <c r="N26" s="176">
        <v>1.7</v>
      </c>
      <c r="O26" s="176">
        <v>2.39</v>
      </c>
      <c r="P26" s="176">
        <v>1.58</v>
      </c>
      <c r="Q26" s="176">
        <v>5.72</v>
      </c>
      <c r="R26" s="176">
        <v>13.4</v>
      </c>
      <c r="S26" s="176">
        <v>5.7</v>
      </c>
      <c r="T26" s="176">
        <v>0.73</v>
      </c>
      <c r="U26" s="176">
        <v>1.61</v>
      </c>
      <c r="V26" s="176">
        <v>6.2</v>
      </c>
      <c r="W26" s="176">
        <v>14.09</v>
      </c>
      <c r="X26" s="176">
        <v>45.43</v>
      </c>
      <c r="Y26" s="176">
        <v>0</v>
      </c>
      <c r="Z26" s="176">
        <v>64.150000000000006</v>
      </c>
      <c r="AA26" s="176">
        <v>21.14</v>
      </c>
      <c r="AB26" s="176">
        <v>0</v>
      </c>
      <c r="AC26" s="176">
        <v>21.1</v>
      </c>
      <c r="AD26" s="176">
        <v>0</v>
      </c>
      <c r="AE26" s="176">
        <v>0</v>
      </c>
      <c r="AF26" s="176">
        <v>0</v>
      </c>
      <c r="AG26" s="176">
        <v>31.68</v>
      </c>
      <c r="AH26" s="176">
        <v>0</v>
      </c>
      <c r="AI26" s="176">
        <v>12.73</v>
      </c>
      <c r="AJ26" s="176">
        <v>0</v>
      </c>
      <c r="AK26" s="176">
        <v>126.85</v>
      </c>
      <c r="AL26" s="176">
        <v>0</v>
      </c>
      <c r="AM26" s="176">
        <v>0</v>
      </c>
      <c r="AN26" s="176">
        <v>0</v>
      </c>
      <c r="AO26" s="176">
        <v>381.32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8.75</v>
      </c>
      <c r="AV26" s="176">
        <v>7.0000000000000007E-2</v>
      </c>
      <c r="AW26" s="176">
        <v>0.09</v>
      </c>
      <c r="AX26" s="176">
        <v>0.06</v>
      </c>
      <c r="AY26" s="176">
        <v>0.09</v>
      </c>
    </row>
    <row r="27" spans="1:51">
      <c r="A27" t="s">
        <v>69</v>
      </c>
      <c r="B27" s="176">
        <v>0</v>
      </c>
      <c r="C27" s="176">
        <v>0</v>
      </c>
      <c r="D27" s="176">
        <v>20.84</v>
      </c>
      <c r="E27" s="176">
        <v>0</v>
      </c>
      <c r="F27" s="176">
        <v>0</v>
      </c>
      <c r="G27" s="176">
        <v>32.979999999999997</v>
      </c>
      <c r="H27" s="176">
        <v>0</v>
      </c>
      <c r="I27" s="176">
        <v>30.41</v>
      </c>
      <c r="J27" s="176">
        <v>10.86</v>
      </c>
      <c r="K27" s="176">
        <v>376.09</v>
      </c>
      <c r="L27" s="176">
        <v>10.73</v>
      </c>
      <c r="M27" s="176">
        <v>2.08</v>
      </c>
      <c r="N27" s="176">
        <v>1.7</v>
      </c>
      <c r="O27" s="176">
        <v>2.39</v>
      </c>
      <c r="P27" s="176">
        <v>1.74</v>
      </c>
      <c r="Q27" s="176">
        <v>5.72</v>
      </c>
      <c r="R27" s="176">
        <v>13.4</v>
      </c>
      <c r="S27" s="176">
        <v>5.7</v>
      </c>
      <c r="T27" s="176">
        <v>0.73</v>
      </c>
      <c r="U27" s="176">
        <v>1.67</v>
      </c>
      <c r="V27" s="176">
        <v>6.2</v>
      </c>
      <c r="W27" s="176">
        <v>14.89</v>
      </c>
      <c r="X27" s="176">
        <v>45.43</v>
      </c>
      <c r="Y27" s="176">
        <v>0</v>
      </c>
      <c r="Z27" s="176">
        <v>64.150000000000006</v>
      </c>
      <c r="AA27" s="176">
        <v>21.14</v>
      </c>
      <c r="AB27" s="176">
        <v>0</v>
      </c>
      <c r="AC27" s="176">
        <v>21.78</v>
      </c>
      <c r="AD27" s="176">
        <v>0</v>
      </c>
      <c r="AE27" s="176">
        <v>0</v>
      </c>
      <c r="AF27" s="176">
        <v>0</v>
      </c>
      <c r="AG27" s="176">
        <v>31.68</v>
      </c>
      <c r="AH27" s="176">
        <v>0</v>
      </c>
      <c r="AI27" s="176">
        <v>12.73</v>
      </c>
      <c r="AJ27" s="176">
        <v>0</v>
      </c>
      <c r="AK27" s="176">
        <v>126.85</v>
      </c>
      <c r="AL27" s="176">
        <v>0</v>
      </c>
      <c r="AM27" s="176">
        <v>0</v>
      </c>
      <c r="AN27" s="176">
        <v>0</v>
      </c>
      <c r="AO27" s="176">
        <v>381.32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8.75</v>
      </c>
      <c r="AV27" s="176">
        <v>7.0000000000000007E-2</v>
      </c>
      <c r="AW27" s="176">
        <v>0.09</v>
      </c>
      <c r="AX27" s="176">
        <v>0.06</v>
      </c>
      <c r="AY27" s="176">
        <v>0.09</v>
      </c>
    </row>
    <row r="28" spans="1:51">
      <c r="A28" t="s">
        <v>70</v>
      </c>
      <c r="B28" s="176">
        <v>0</v>
      </c>
      <c r="C28" s="176">
        <v>0</v>
      </c>
      <c r="D28" s="176">
        <v>20.84</v>
      </c>
      <c r="E28" s="176">
        <v>0</v>
      </c>
      <c r="F28" s="176">
        <v>0</v>
      </c>
      <c r="G28" s="176">
        <v>32.979999999999997</v>
      </c>
      <c r="H28" s="176">
        <v>0</v>
      </c>
      <c r="I28" s="176">
        <v>30.41</v>
      </c>
      <c r="J28" s="176">
        <v>10.86</v>
      </c>
      <c r="K28" s="176">
        <v>376.09</v>
      </c>
      <c r="L28" s="176">
        <v>10.73</v>
      </c>
      <c r="M28" s="176">
        <v>2.08</v>
      </c>
      <c r="N28" s="176">
        <v>1.7</v>
      </c>
      <c r="O28" s="176">
        <v>2.39</v>
      </c>
      <c r="P28" s="176">
        <v>1.74</v>
      </c>
      <c r="Q28" s="176">
        <v>5.72</v>
      </c>
      <c r="R28" s="176">
        <v>13.4</v>
      </c>
      <c r="S28" s="176">
        <v>5.7</v>
      </c>
      <c r="T28" s="176">
        <v>0.73</v>
      </c>
      <c r="U28" s="176">
        <v>1.62</v>
      </c>
      <c r="V28" s="176">
        <v>6.2</v>
      </c>
      <c r="W28" s="176">
        <v>14.89</v>
      </c>
      <c r="X28" s="176">
        <v>45.43</v>
      </c>
      <c r="Y28" s="176">
        <v>0</v>
      </c>
      <c r="Z28" s="176">
        <v>64.150000000000006</v>
      </c>
      <c r="AA28" s="176">
        <v>21.14</v>
      </c>
      <c r="AB28" s="176">
        <v>0</v>
      </c>
      <c r="AC28" s="176">
        <v>21.78</v>
      </c>
      <c r="AD28" s="176">
        <v>0</v>
      </c>
      <c r="AE28" s="176">
        <v>0</v>
      </c>
      <c r="AF28" s="176">
        <v>0</v>
      </c>
      <c r="AG28" s="176">
        <v>31.68</v>
      </c>
      <c r="AH28" s="176">
        <v>0</v>
      </c>
      <c r="AI28" s="176">
        <v>12.73</v>
      </c>
      <c r="AJ28" s="176">
        <v>0</v>
      </c>
      <c r="AK28" s="176">
        <v>126.85</v>
      </c>
      <c r="AL28" s="176">
        <v>0</v>
      </c>
      <c r="AM28" s="176">
        <v>0</v>
      </c>
      <c r="AN28" s="176">
        <v>0</v>
      </c>
      <c r="AO28" s="176">
        <v>381.32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8.75</v>
      </c>
      <c r="AV28" s="176">
        <v>7.0000000000000007E-2</v>
      </c>
      <c r="AW28" s="176">
        <v>0.09</v>
      </c>
      <c r="AX28" s="176">
        <v>0.06</v>
      </c>
      <c r="AY28" s="176">
        <v>0.09</v>
      </c>
    </row>
    <row r="29" spans="1:51">
      <c r="A29" t="s">
        <v>71</v>
      </c>
      <c r="B29" s="176">
        <v>0</v>
      </c>
      <c r="C29" s="176">
        <v>0</v>
      </c>
      <c r="D29" s="176">
        <v>20.84</v>
      </c>
      <c r="E29" s="176">
        <v>0</v>
      </c>
      <c r="F29" s="176">
        <v>0</v>
      </c>
      <c r="G29" s="176">
        <v>32.979999999999997</v>
      </c>
      <c r="H29" s="176">
        <v>0</v>
      </c>
      <c r="I29" s="176">
        <v>30.41</v>
      </c>
      <c r="J29" s="176">
        <v>10.86</v>
      </c>
      <c r="K29" s="176">
        <v>376.09</v>
      </c>
      <c r="L29" s="176">
        <v>10.73</v>
      </c>
      <c r="M29" s="176">
        <v>2.08</v>
      </c>
      <c r="N29" s="176">
        <v>1.7</v>
      </c>
      <c r="O29" s="176">
        <v>2.39</v>
      </c>
      <c r="P29" s="176">
        <v>1.74</v>
      </c>
      <c r="Q29" s="176">
        <v>5.72</v>
      </c>
      <c r="R29" s="176">
        <v>13.4</v>
      </c>
      <c r="S29" s="176">
        <v>5.7</v>
      </c>
      <c r="T29" s="176">
        <v>0.73</v>
      </c>
      <c r="U29" s="176">
        <v>1.62</v>
      </c>
      <c r="V29" s="176">
        <v>6.2</v>
      </c>
      <c r="W29" s="176">
        <v>14.89</v>
      </c>
      <c r="X29" s="176">
        <v>45.43</v>
      </c>
      <c r="Y29" s="176">
        <v>0</v>
      </c>
      <c r="Z29" s="176">
        <v>64.150000000000006</v>
      </c>
      <c r="AA29" s="176">
        <v>21.14</v>
      </c>
      <c r="AB29" s="176">
        <v>0</v>
      </c>
      <c r="AC29" s="176">
        <v>21.78</v>
      </c>
      <c r="AD29" s="176">
        <v>0</v>
      </c>
      <c r="AE29" s="176">
        <v>0</v>
      </c>
      <c r="AF29" s="176">
        <v>0</v>
      </c>
      <c r="AG29" s="176">
        <v>31.68</v>
      </c>
      <c r="AH29" s="176">
        <v>0</v>
      </c>
      <c r="AI29" s="176">
        <v>12.73</v>
      </c>
      <c r="AJ29" s="176">
        <v>0</v>
      </c>
      <c r="AK29" s="176">
        <v>126.85</v>
      </c>
      <c r="AL29" s="176">
        <v>0</v>
      </c>
      <c r="AM29" s="176">
        <v>0</v>
      </c>
      <c r="AN29" s="176">
        <v>0</v>
      </c>
      <c r="AO29" s="176">
        <v>381.32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8.75</v>
      </c>
      <c r="AV29" s="176">
        <v>7.0000000000000007E-2</v>
      </c>
      <c r="AW29" s="176">
        <v>0.09</v>
      </c>
      <c r="AX29" s="176">
        <v>0.06</v>
      </c>
      <c r="AY29" s="176">
        <v>0.09</v>
      </c>
    </row>
    <row r="30" spans="1:51">
      <c r="A30" t="s">
        <v>72</v>
      </c>
      <c r="B30" s="176">
        <v>0</v>
      </c>
      <c r="C30" s="176">
        <v>0</v>
      </c>
      <c r="D30" s="176">
        <v>20.84</v>
      </c>
      <c r="E30" s="176">
        <v>0</v>
      </c>
      <c r="F30" s="176">
        <v>0</v>
      </c>
      <c r="G30" s="176">
        <v>32.979999999999997</v>
      </c>
      <c r="H30" s="176">
        <v>0</v>
      </c>
      <c r="I30" s="176">
        <v>30.41</v>
      </c>
      <c r="J30" s="176">
        <v>10.86</v>
      </c>
      <c r="K30" s="176">
        <v>376.09</v>
      </c>
      <c r="L30" s="176">
        <v>10.73</v>
      </c>
      <c r="M30" s="176">
        <v>2.08</v>
      </c>
      <c r="N30" s="176">
        <v>1.7</v>
      </c>
      <c r="O30" s="176">
        <v>2.39</v>
      </c>
      <c r="P30" s="176">
        <v>1.74</v>
      </c>
      <c r="Q30" s="176">
        <v>5.72</v>
      </c>
      <c r="R30" s="176">
        <v>13.4</v>
      </c>
      <c r="S30" s="176">
        <v>5.7</v>
      </c>
      <c r="T30" s="176">
        <v>0.73</v>
      </c>
      <c r="U30" s="176">
        <v>1.62</v>
      </c>
      <c r="V30" s="176">
        <v>6.2</v>
      </c>
      <c r="W30" s="176">
        <v>14.89</v>
      </c>
      <c r="X30" s="176">
        <v>45.43</v>
      </c>
      <c r="Y30" s="176">
        <v>0</v>
      </c>
      <c r="Z30" s="176">
        <v>64.150000000000006</v>
      </c>
      <c r="AA30" s="176">
        <v>21.14</v>
      </c>
      <c r="AB30" s="176">
        <v>0</v>
      </c>
      <c r="AC30" s="176">
        <v>21.78</v>
      </c>
      <c r="AD30" s="176">
        <v>0</v>
      </c>
      <c r="AE30" s="176">
        <v>0</v>
      </c>
      <c r="AF30" s="176">
        <v>0</v>
      </c>
      <c r="AG30" s="176">
        <v>31.97</v>
      </c>
      <c r="AH30" s="176">
        <v>0</v>
      </c>
      <c r="AI30" s="176">
        <v>12.73</v>
      </c>
      <c r="AJ30" s="176">
        <v>0</v>
      </c>
      <c r="AK30" s="176">
        <v>126.85</v>
      </c>
      <c r="AL30" s="176">
        <v>0</v>
      </c>
      <c r="AM30" s="176">
        <v>0</v>
      </c>
      <c r="AN30" s="176">
        <v>0</v>
      </c>
      <c r="AO30" s="176">
        <v>381.32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8.75</v>
      </c>
      <c r="AV30" s="176">
        <v>7.0000000000000007E-2</v>
      </c>
      <c r="AW30" s="176">
        <v>0.09</v>
      </c>
      <c r="AX30" s="176">
        <v>0.06</v>
      </c>
      <c r="AY30" s="176">
        <v>0.09</v>
      </c>
    </row>
    <row r="31" spans="1:51">
      <c r="A31" t="s">
        <v>73</v>
      </c>
      <c r="B31" s="176">
        <v>0</v>
      </c>
      <c r="C31" s="176">
        <v>0</v>
      </c>
      <c r="D31" s="176">
        <v>20.58</v>
      </c>
      <c r="E31" s="176">
        <v>0</v>
      </c>
      <c r="F31" s="176">
        <v>0</v>
      </c>
      <c r="G31" s="176">
        <v>32.979999999999997</v>
      </c>
      <c r="H31" s="176">
        <v>0</v>
      </c>
      <c r="I31" s="176">
        <v>30.41</v>
      </c>
      <c r="J31" s="176">
        <v>10.86</v>
      </c>
      <c r="K31" s="176">
        <v>375.94</v>
      </c>
      <c r="L31" s="176">
        <v>10.72</v>
      </c>
      <c r="M31" s="176">
        <v>2.08</v>
      </c>
      <c r="N31" s="176">
        <v>1.7</v>
      </c>
      <c r="O31" s="176">
        <v>2.39</v>
      </c>
      <c r="P31" s="176">
        <v>1.74</v>
      </c>
      <c r="Q31" s="176">
        <v>5.72</v>
      </c>
      <c r="R31" s="176">
        <v>13.4</v>
      </c>
      <c r="S31" s="176">
        <v>5.68</v>
      </c>
      <c r="T31" s="176">
        <v>0.73</v>
      </c>
      <c r="U31" s="176">
        <v>1.62</v>
      </c>
      <c r="V31" s="176">
        <v>6.2</v>
      </c>
      <c r="W31" s="176">
        <v>13.55</v>
      </c>
      <c r="X31" s="176">
        <v>45.43</v>
      </c>
      <c r="Y31" s="176">
        <v>0</v>
      </c>
      <c r="Z31" s="176">
        <v>64.150000000000006</v>
      </c>
      <c r="AA31" s="176">
        <v>21.14</v>
      </c>
      <c r="AB31" s="176">
        <v>0</v>
      </c>
      <c r="AC31" s="176">
        <v>21.74</v>
      </c>
      <c r="AD31" s="176">
        <v>0</v>
      </c>
      <c r="AE31" s="176">
        <v>0</v>
      </c>
      <c r="AF31" s="176">
        <v>0</v>
      </c>
      <c r="AG31" s="176">
        <v>31.97</v>
      </c>
      <c r="AH31" s="176">
        <v>0</v>
      </c>
      <c r="AI31" s="176">
        <v>12.73</v>
      </c>
      <c r="AJ31" s="176">
        <v>0</v>
      </c>
      <c r="AK31" s="176">
        <v>126.85</v>
      </c>
      <c r="AL31" s="176">
        <v>0</v>
      </c>
      <c r="AM31" s="176">
        <v>0</v>
      </c>
      <c r="AN31" s="176">
        <v>0</v>
      </c>
      <c r="AO31" s="176">
        <v>381.32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8.75</v>
      </c>
      <c r="AV31" s="176">
        <v>7.0000000000000007E-2</v>
      </c>
      <c r="AW31" s="176">
        <v>0.09</v>
      </c>
      <c r="AX31" s="176">
        <v>0.06</v>
      </c>
      <c r="AY31" s="176">
        <v>0.09</v>
      </c>
    </row>
    <row r="32" spans="1:51">
      <c r="A32" t="s">
        <v>74</v>
      </c>
      <c r="B32" s="176">
        <v>0</v>
      </c>
      <c r="C32" s="176">
        <v>0</v>
      </c>
      <c r="D32" s="176">
        <v>20.58</v>
      </c>
      <c r="E32" s="176">
        <v>0</v>
      </c>
      <c r="F32" s="176">
        <v>0</v>
      </c>
      <c r="G32" s="176">
        <v>32.979999999999997</v>
      </c>
      <c r="H32" s="176">
        <v>0</v>
      </c>
      <c r="I32" s="176">
        <v>30.41</v>
      </c>
      <c r="J32" s="176">
        <v>10.86</v>
      </c>
      <c r="K32" s="176">
        <v>375.94</v>
      </c>
      <c r="L32" s="176">
        <v>10.72</v>
      </c>
      <c r="M32" s="176">
        <v>2.08</v>
      </c>
      <c r="N32" s="176">
        <v>1.7</v>
      </c>
      <c r="O32" s="176">
        <v>2.39</v>
      </c>
      <c r="P32" s="176">
        <v>1.74</v>
      </c>
      <c r="Q32" s="176">
        <v>5.72</v>
      </c>
      <c r="R32" s="176">
        <v>13.4</v>
      </c>
      <c r="S32" s="176">
        <v>5.68</v>
      </c>
      <c r="T32" s="176">
        <v>0.73</v>
      </c>
      <c r="U32" s="176">
        <v>1.62</v>
      </c>
      <c r="V32" s="176">
        <v>6.2</v>
      </c>
      <c r="W32" s="176">
        <v>13.55</v>
      </c>
      <c r="X32" s="176">
        <v>45.43</v>
      </c>
      <c r="Y32" s="176">
        <v>0</v>
      </c>
      <c r="Z32" s="176">
        <v>64.150000000000006</v>
      </c>
      <c r="AA32" s="176">
        <v>21.14</v>
      </c>
      <c r="AB32" s="176">
        <v>0</v>
      </c>
      <c r="AC32" s="176">
        <v>21.74</v>
      </c>
      <c r="AD32" s="176">
        <v>0</v>
      </c>
      <c r="AE32" s="176">
        <v>0</v>
      </c>
      <c r="AF32" s="176">
        <v>0</v>
      </c>
      <c r="AG32" s="176">
        <v>31.97</v>
      </c>
      <c r="AH32" s="176">
        <v>0</v>
      </c>
      <c r="AI32" s="176">
        <v>12.73</v>
      </c>
      <c r="AJ32" s="176">
        <v>0</v>
      </c>
      <c r="AK32" s="176">
        <v>126.85</v>
      </c>
      <c r="AL32" s="176">
        <v>0</v>
      </c>
      <c r="AM32" s="176">
        <v>0</v>
      </c>
      <c r="AN32" s="176">
        <v>0</v>
      </c>
      <c r="AO32" s="176">
        <v>381.32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8.75</v>
      </c>
      <c r="AV32" s="176">
        <v>7.0000000000000007E-2</v>
      </c>
      <c r="AW32" s="176">
        <v>0.09</v>
      </c>
      <c r="AX32" s="176">
        <v>0.06</v>
      </c>
      <c r="AY32" s="176">
        <v>0.09</v>
      </c>
    </row>
    <row r="33" spans="1:51">
      <c r="A33" t="s">
        <v>75</v>
      </c>
      <c r="B33" s="176">
        <v>0</v>
      </c>
      <c r="C33" s="176">
        <v>0</v>
      </c>
      <c r="D33" s="176">
        <v>20.58</v>
      </c>
      <c r="E33" s="176">
        <v>0</v>
      </c>
      <c r="F33" s="176">
        <v>0</v>
      </c>
      <c r="G33" s="176">
        <v>32.979999999999997</v>
      </c>
      <c r="H33" s="176">
        <v>0</v>
      </c>
      <c r="I33" s="176">
        <v>30.41</v>
      </c>
      <c r="J33" s="176">
        <v>10.86</v>
      </c>
      <c r="K33" s="176">
        <v>375.94</v>
      </c>
      <c r="L33" s="176">
        <v>10.72</v>
      </c>
      <c r="M33" s="176">
        <v>2.08</v>
      </c>
      <c r="N33" s="176">
        <v>1.7</v>
      </c>
      <c r="O33" s="176">
        <v>2.39</v>
      </c>
      <c r="P33" s="176">
        <v>1.86</v>
      </c>
      <c r="Q33" s="176">
        <v>5.72</v>
      </c>
      <c r="R33" s="176">
        <v>9.35</v>
      </c>
      <c r="S33" s="176">
        <v>5.68</v>
      </c>
      <c r="T33" s="176">
        <v>0.73</v>
      </c>
      <c r="U33" s="176">
        <v>1.62</v>
      </c>
      <c r="V33" s="176">
        <v>6.2</v>
      </c>
      <c r="W33" s="176">
        <v>13.93</v>
      </c>
      <c r="X33" s="176">
        <v>45.43</v>
      </c>
      <c r="Y33" s="176">
        <v>0</v>
      </c>
      <c r="Z33" s="176">
        <v>64.150000000000006</v>
      </c>
      <c r="AA33" s="176">
        <v>21.14</v>
      </c>
      <c r="AB33" s="176">
        <v>0</v>
      </c>
      <c r="AC33" s="176">
        <v>21.74</v>
      </c>
      <c r="AD33" s="176">
        <v>0</v>
      </c>
      <c r="AE33" s="176">
        <v>0</v>
      </c>
      <c r="AF33" s="176">
        <v>0</v>
      </c>
      <c r="AG33" s="176">
        <v>31.97</v>
      </c>
      <c r="AH33" s="176">
        <v>0</v>
      </c>
      <c r="AI33" s="176">
        <v>12.73</v>
      </c>
      <c r="AJ33" s="176">
        <v>0</v>
      </c>
      <c r="AK33" s="176">
        <v>126.85</v>
      </c>
      <c r="AL33" s="176">
        <v>0</v>
      </c>
      <c r="AM33" s="176">
        <v>0</v>
      </c>
      <c r="AN33" s="176">
        <v>0</v>
      </c>
      <c r="AO33" s="176">
        <v>381.32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8.75</v>
      </c>
      <c r="AV33" s="176">
        <v>7.0000000000000007E-2</v>
      </c>
      <c r="AW33" s="176">
        <v>0.09</v>
      </c>
      <c r="AX33" s="176">
        <v>0.06</v>
      </c>
      <c r="AY33" s="176">
        <v>0.09</v>
      </c>
    </row>
    <row r="34" spans="1:51">
      <c r="A34" t="s">
        <v>76</v>
      </c>
      <c r="B34" s="176">
        <v>0</v>
      </c>
      <c r="C34" s="176">
        <v>0</v>
      </c>
      <c r="D34" s="176">
        <v>20.32</v>
      </c>
      <c r="E34" s="176">
        <v>0</v>
      </c>
      <c r="F34" s="176">
        <v>0</v>
      </c>
      <c r="G34" s="176">
        <v>32.979999999999997</v>
      </c>
      <c r="H34" s="176">
        <v>0</v>
      </c>
      <c r="I34" s="176">
        <v>30.41</v>
      </c>
      <c r="J34" s="176">
        <v>10.86</v>
      </c>
      <c r="K34" s="176">
        <v>375.94</v>
      </c>
      <c r="L34" s="176">
        <v>10.72</v>
      </c>
      <c r="M34" s="176">
        <v>2.08</v>
      </c>
      <c r="N34" s="176">
        <v>1.7</v>
      </c>
      <c r="O34" s="176">
        <v>2.39</v>
      </c>
      <c r="P34" s="176">
        <v>1.86</v>
      </c>
      <c r="Q34" s="176">
        <v>5.72</v>
      </c>
      <c r="R34" s="176">
        <v>9.35</v>
      </c>
      <c r="S34" s="176">
        <v>5.68</v>
      </c>
      <c r="T34" s="176">
        <v>0.73</v>
      </c>
      <c r="U34" s="176">
        <v>1.62</v>
      </c>
      <c r="V34" s="176">
        <v>6.2</v>
      </c>
      <c r="W34" s="176">
        <v>14.09</v>
      </c>
      <c r="X34" s="176">
        <v>45.43</v>
      </c>
      <c r="Y34" s="176">
        <v>0</v>
      </c>
      <c r="Z34" s="176">
        <v>64.150000000000006</v>
      </c>
      <c r="AA34" s="176">
        <v>21.14</v>
      </c>
      <c r="AB34" s="176">
        <v>0</v>
      </c>
      <c r="AC34" s="176">
        <v>21.74</v>
      </c>
      <c r="AD34" s="176">
        <v>0</v>
      </c>
      <c r="AE34" s="176">
        <v>0</v>
      </c>
      <c r="AF34" s="176">
        <v>0</v>
      </c>
      <c r="AG34" s="176">
        <v>31.97</v>
      </c>
      <c r="AH34" s="176">
        <v>0</v>
      </c>
      <c r="AI34" s="176">
        <v>12.73</v>
      </c>
      <c r="AJ34" s="176">
        <v>0</v>
      </c>
      <c r="AK34" s="176">
        <v>126.85</v>
      </c>
      <c r="AL34" s="176">
        <v>0</v>
      </c>
      <c r="AM34" s="176">
        <v>0</v>
      </c>
      <c r="AN34" s="176">
        <v>0</v>
      </c>
      <c r="AO34" s="176">
        <v>381.32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8.75</v>
      </c>
      <c r="AV34" s="176">
        <v>7.0000000000000007E-2</v>
      </c>
      <c r="AW34" s="176">
        <v>0.09</v>
      </c>
      <c r="AX34" s="176">
        <v>0.06</v>
      </c>
      <c r="AY34" s="176">
        <v>0.09</v>
      </c>
    </row>
    <row r="35" spans="1:51">
      <c r="A35" t="s">
        <v>77</v>
      </c>
      <c r="B35" s="176">
        <v>0</v>
      </c>
      <c r="C35" s="176">
        <v>0</v>
      </c>
      <c r="D35" s="176">
        <v>20.32</v>
      </c>
      <c r="E35" s="176">
        <v>0</v>
      </c>
      <c r="F35" s="176">
        <v>0</v>
      </c>
      <c r="G35" s="176">
        <v>32.979999999999997</v>
      </c>
      <c r="H35" s="176">
        <v>0</v>
      </c>
      <c r="I35" s="176">
        <v>30.41</v>
      </c>
      <c r="J35" s="176">
        <v>10.86</v>
      </c>
      <c r="K35" s="176">
        <v>375.94</v>
      </c>
      <c r="L35" s="176">
        <v>10.74</v>
      </c>
      <c r="M35" s="176">
        <v>2.08</v>
      </c>
      <c r="N35" s="176">
        <v>1.7</v>
      </c>
      <c r="O35" s="176">
        <v>2.39</v>
      </c>
      <c r="P35" s="176">
        <v>0.97</v>
      </c>
      <c r="Q35" s="176">
        <v>5.72</v>
      </c>
      <c r="R35" s="176">
        <v>10.35</v>
      </c>
      <c r="S35" s="176">
        <v>5.7</v>
      </c>
      <c r="T35" s="176">
        <v>0.73</v>
      </c>
      <c r="U35" s="176">
        <v>1.62</v>
      </c>
      <c r="V35" s="176">
        <v>6.2</v>
      </c>
      <c r="W35" s="176">
        <v>14.09</v>
      </c>
      <c r="X35" s="176">
        <v>45.43</v>
      </c>
      <c r="Y35" s="176">
        <v>0</v>
      </c>
      <c r="Z35" s="176">
        <v>64.150000000000006</v>
      </c>
      <c r="AA35" s="176">
        <v>21.14</v>
      </c>
      <c r="AB35" s="176">
        <v>0</v>
      </c>
      <c r="AC35" s="176">
        <v>21.74</v>
      </c>
      <c r="AD35" s="176">
        <v>0</v>
      </c>
      <c r="AE35" s="176">
        <v>0</v>
      </c>
      <c r="AF35" s="176">
        <v>0</v>
      </c>
      <c r="AG35" s="176">
        <v>31.97</v>
      </c>
      <c r="AH35" s="176">
        <v>0</v>
      </c>
      <c r="AI35" s="176">
        <v>12.73</v>
      </c>
      <c r="AJ35" s="176">
        <v>0</v>
      </c>
      <c r="AK35" s="176">
        <v>126.85</v>
      </c>
      <c r="AL35" s="176">
        <v>0</v>
      </c>
      <c r="AM35" s="176">
        <v>0</v>
      </c>
      <c r="AN35" s="176">
        <v>0</v>
      </c>
      <c r="AO35" s="176">
        <v>381.32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8.75</v>
      </c>
      <c r="AV35" s="176">
        <v>7.0000000000000007E-2</v>
      </c>
      <c r="AW35" s="176">
        <v>0.09</v>
      </c>
      <c r="AX35" s="176">
        <v>0.06</v>
      </c>
      <c r="AY35" s="176">
        <v>0.09</v>
      </c>
    </row>
    <row r="36" spans="1:51">
      <c r="A36" t="s">
        <v>78</v>
      </c>
      <c r="B36" s="176">
        <v>0</v>
      </c>
      <c r="C36" s="176">
        <v>0</v>
      </c>
      <c r="D36" s="176">
        <v>20.32</v>
      </c>
      <c r="E36" s="176">
        <v>0</v>
      </c>
      <c r="F36" s="176">
        <v>0</v>
      </c>
      <c r="G36" s="176">
        <v>32.979999999999997</v>
      </c>
      <c r="H36" s="176">
        <v>0</v>
      </c>
      <c r="I36" s="176">
        <v>30.41</v>
      </c>
      <c r="J36" s="176">
        <v>10.86</v>
      </c>
      <c r="K36" s="176">
        <v>375.94</v>
      </c>
      <c r="L36" s="176">
        <v>10.74</v>
      </c>
      <c r="M36" s="176">
        <v>2.08</v>
      </c>
      <c r="N36" s="176">
        <v>1.7</v>
      </c>
      <c r="O36" s="176">
        <v>2.39</v>
      </c>
      <c r="P36" s="176">
        <v>0.96</v>
      </c>
      <c r="Q36" s="176">
        <v>5.72</v>
      </c>
      <c r="R36" s="176">
        <v>10.35</v>
      </c>
      <c r="S36" s="176">
        <v>5.7</v>
      </c>
      <c r="T36" s="176">
        <v>0.73</v>
      </c>
      <c r="U36" s="176">
        <v>1.62</v>
      </c>
      <c r="V36" s="176">
        <v>6.2</v>
      </c>
      <c r="W36" s="176">
        <v>14.09</v>
      </c>
      <c r="X36" s="176">
        <v>45.43</v>
      </c>
      <c r="Y36" s="176">
        <v>0</v>
      </c>
      <c r="Z36" s="176">
        <v>64.150000000000006</v>
      </c>
      <c r="AA36" s="176">
        <v>21.14</v>
      </c>
      <c r="AB36" s="176">
        <v>0</v>
      </c>
      <c r="AC36" s="176">
        <v>21.74</v>
      </c>
      <c r="AD36" s="176">
        <v>0</v>
      </c>
      <c r="AE36" s="176">
        <v>0</v>
      </c>
      <c r="AF36" s="176">
        <v>0</v>
      </c>
      <c r="AG36" s="176">
        <v>31.4</v>
      </c>
      <c r="AH36" s="176">
        <v>0</v>
      </c>
      <c r="AI36" s="176">
        <v>12.73</v>
      </c>
      <c r="AJ36" s="176">
        <v>0</v>
      </c>
      <c r="AK36" s="176">
        <v>126.85</v>
      </c>
      <c r="AL36" s="176">
        <v>0</v>
      </c>
      <c r="AM36" s="176">
        <v>0</v>
      </c>
      <c r="AN36" s="176">
        <v>0</v>
      </c>
      <c r="AO36" s="176">
        <v>381.32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8.75</v>
      </c>
      <c r="AV36" s="176">
        <v>7.0000000000000007E-2</v>
      </c>
      <c r="AW36" s="176">
        <v>0.09</v>
      </c>
      <c r="AX36" s="176">
        <v>0.06</v>
      </c>
      <c r="AY36" s="176">
        <v>0.09</v>
      </c>
    </row>
    <row r="37" spans="1:51">
      <c r="A37" t="s">
        <v>79</v>
      </c>
      <c r="B37" s="176">
        <v>0</v>
      </c>
      <c r="C37" s="176">
        <v>0</v>
      </c>
      <c r="D37" s="176">
        <v>20.32</v>
      </c>
      <c r="E37" s="176">
        <v>0</v>
      </c>
      <c r="F37" s="176">
        <v>0</v>
      </c>
      <c r="G37" s="176">
        <v>32.979999999999997</v>
      </c>
      <c r="H37" s="176">
        <v>0</v>
      </c>
      <c r="I37" s="176">
        <v>30.41</v>
      </c>
      <c r="J37" s="176">
        <v>10.86</v>
      </c>
      <c r="K37" s="176">
        <v>375.94</v>
      </c>
      <c r="L37" s="176">
        <v>10.74</v>
      </c>
      <c r="M37" s="176">
        <v>2.08</v>
      </c>
      <c r="N37" s="176">
        <v>1.7</v>
      </c>
      <c r="O37" s="176">
        <v>2.39</v>
      </c>
      <c r="P37" s="176">
        <v>0.96</v>
      </c>
      <c r="Q37" s="176">
        <v>5.72</v>
      </c>
      <c r="R37" s="176">
        <v>10.35</v>
      </c>
      <c r="S37" s="176">
        <v>5.7</v>
      </c>
      <c r="T37" s="176">
        <v>0.73</v>
      </c>
      <c r="U37" s="176">
        <v>1.62</v>
      </c>
      <c r="V37" s="176">
        <v>6.2</v>
      </c>
      <c r="W37" s="176">
        <v>15.54</v>
      </c>
      <c r="X37" s="176">
        <v>45.43</v>
      </c>
      <c r="Y37" s="176">
        <v>0</v>
      </c>
      <c r="Z37" s="176">
        <v>64.150000000000006</v>
      </c>
      <c r="AA37" s="176">
        <v>21.14</v>
      </c>
      <c r="AB37" s="176">
        <v>0</v>
      </c>
      <c r="AC37" s="176">
        <v>21.74</v>
      </c>
      <c r="AD37" s="176">
        <v>0</v>
      </c>
      <c r="AE37" s="176">
        <v>0</v>
      </c>
      <c r="AF37" s="176">
        <v>0</v>
      </c>
      <c r="AG37" s="176">
        <v>31.4</v>
      </c>
      <c r="AH37" s="176">
        <v>0</v>
      </c>
      <c r="AI37" s="176">
        <v>12.73</v>
      </c>
      <c r="AJ37" s="176">
        <v>0</v>
      </c>
      <c r="AK37" s="176">
        <v>126.85</v>
      </c>
      <c r="AL37" s="176">
        <v>0</v>
      </c>
      <c r="AM37" s="176">
        <v>0</v>
      </c>
      <c r="AN37" s="176">
        <v>0</v>
      </c>
      <c r="AO37" s="176">
        <v>381.32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8.75</v>
      </c>
      <c r="AV37" s="176">
        <v>7.0000000000000007E-2</v>
      </c>
      <c r="AW37" s="176">
        <v>0.09</v>
      </c>
      <c r="AX37" s="176">
        <v>0.06</v>
      </c>
      <c r="AY37" s="176">
        <v>0.09</v>
      </c>
    </row>
    <row r="38" spans="1:51">
      <c r="A38" t="s">
        <v>80</v>
      </c>
      <c r="B38" s="176">
        <v>0</v>
      </c>
      <c r="C38" s="176">
        <v>0</v>
      </c>
      <c r="D38" s="176">
        <v>20.32</v>
      </c>
      <c r="E38" s="176">
        <v>0</v>
      </c>
      <c r="F38" s="176">
        <v>0</v>
      </c>
      <c r="G38" s="176">
        <v>32.979999999999997</v>
      </c>
      <c r="H38" s="176">
        <v>0</v>
      </c>
      <c r="I38" s="176">
        <v>30.41</v>
      </c>
      <c r="J38" s="176">
        <v>10.86</v>
      </c>
      <c r="K38" s="176">
        <v>375.94</v>
      </c>
      <c r="L38" s="176">
        <v>10.74</v>
      </c>
      <c r="M38" s="176">
        <v>2.08</v>
      </c>
      <c r="N38" s="176">
        <v>1.7</v>
      </c>
      <c r="O38" s="176">
        <v>2.39</v>
      </c>
      <c r="P38" s="176">
        <v>0.96</v>
      </c>
      <c r="Q38" s="176">
        <v>5.72</v>
      </c>
      <c r="R38" s="176">
        <v>10.35</v>
      </c>
      <c r="S38" s="176">
        <v>5.7</v>
      </c>
      <c r="T38" s="176">
        <v>0.73</v>
      </c>
      <c r="U38" s="176">
        <v>1.62</v>
      </c>
      <c r="V38" s="176">
        <v>6.2</v>
      </c>
      <c r="W38" s="176">
        <v>15.54</v>
      </c>
      <c r="X38" s="176">
        <v>45.43</v>
      </c>
      <c r="Y38" s="176">
        <v>0</v>
      </c>
      <c r="Z38" s="176">
        <v>64.150000000000006</v>
      </c>
      <c r="AA38" s="176">
        <v>21.14</v>
      </c>
      <c r="AB38" s="176">
        <v>0</v>
      </c>
      <c r="AC38" s="176">
        <v>21.74</v>
      </c>
      <c r="AD38" s="176">
        <v>0</v>
      </c>
      <c r="AE38" s="176">
        <v>0</v>
      </c>
      <c r="AF38" s="176">
        <v>0</v>
      </c>
      <c r="AG38" s="176">
        <v>30.55</v>
      </c>
      <c r="AH38" s="176">
        <v>0</v>
      </c>
      <c r="AI38" s="176">
        <v>12.73</v>
      </c>
      <c r="AJ38" s="176">
        <v>0</v>
      </c>
      <c r="AK38" s="176">
        <v>126.85</v>
      </c>
      <c r="AL38" s="176">
        <v>0</v>
      </c>
      <c r="AM38" s="176">
        <v>0</v>
      </c>
      <c r="AN38" s="176">
        <v>0</v>
      </c>
      <c r="AO38" s="176">
        <v>381.32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8.75</v>
      </c>
      <c r="AV38" s="176">
        <v>7.0000000000000007E-2</v>
      </c>
      <c r="AW38" s="176">
        <v>0.09</v>
      </c>
      <c r="AX38" s="176">
        <v>0.06</v>
      </c>
      <c r="AY38" s="176">
        <v>0.09</v>
      </c>
    </row>
    <row r="39" spans="1:51">
      <c r="A39" t="s">
        <v>81</v>
      </c>
      <c r="B39" s="176">
        <v>0</v>
      </c>
      <c r="C39" s="176">
        <v>0</v>
      </c>
      <c r="D39" s="176">
        <v>20.059999999999999</v>
      </c>
      <c r="E39" s="176">
        <v>0</v>
      </c>
      <c r="F39" s="176">
        <v>0</v>
      </c>
      <c r="G39" s="176">
        <v>32.979999999999997</v>
      </c>
      <c r="H39" s="176">
        <v>0</v>
      </c>
      <c r="I39" s="176">
        <v>32.58</v>
      </c>
      <c r="J39" s="176">
        <v>11.41</v>
      </c>
      <c r="K39" s="176">
        <v>375.96</v>
      </c>
      <c r="L39" s="176">
        <v>10.74</v>
      </c>
      <c r="M39" s="176">
        <v>2.08</v>
      </c>
      <c r="N39" s="176">
        <v>1.7</v>
      </c>
      <c r="O39" s="176">
        <v>2.39</v>
      </c>
      <c r="P39" s="176">
        <v>0.96</v>
      </c>
      <c r="Q39" s="176">
        <v>5.72</v>
      </c>
      <c r="R39" s="176">
        <v>9.35</v>
      </c>
      <c r="S39" s="176">
        <v>5.7</v>
      </c>
      <c r="T39" s="176">
        <v>0.73</v>
      </c>
      <c r="U39" s="176">
        <v>1.62</v>
      </c>
      <c r="V39" s="176">
        <v>6.2</v>
      </c>
      <c r="W39" s="176">
        <v>15.54</v>
      </c>
      <c r="X39" s="176">
        <v>45.43</v>
      </c>
      <c r="Y39" s="176">
        <v>0</v>
      </c>
      <c r="Z39" s="176">
        <v>64.150000000000006</v>
      </c>
      <c r="AA39" s="176">
        <v>21.14</v>
      </c>
      <c r="AB39" s="176">
        <v>0</v>
      </c>
      <c r="AC39" s="176">
        <v>21.74</v>
      </c>
      <c r="AD39" s="176">
        <v>0</v>
      </c>
      <c r="AE39" s="176">
        <v>0</v>
      </c>
      <c r="AF39" s="176">
        <v>0</v>
      </c>
      <c r="AG39" s="176">
        <v>30.55</v>
      </c>
      <c r="AH39" s="176">
        <v>0</v>
      </c>
      <c r="AI39" s="176">
        <v>12.73</v>
      </c>
      <c r="AJ39" s="176">
        <v>0</v>
      </c>
      <c r="AK39" s="176">
        <v>126.85</v>
      </c>
      <c r="AL39" s="176">
        <v>0</v>
      </c>
      <c r="AM39" s="176">
        <v>0</v>
      </c>
      <c r="AN39" s="176">
        <v>0</v>
      </c>
      <c r="AO39" s="176">
        <v>381.32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8.75</v>
      </c>
      <c r="AV39" s="176">
        <v>7.0000000000000007E-2</v>
      </c>
      <c r="AW39" s="176">
        <v>0.09</v>
      </c>
      <c r="AX39" s="176">
        <v>0.06</v>
      </c>
      <c r="AY39" s="176">
        <v>0.09</v>
      </c>
    </row>
    <row r="40" spans="1:51">
      <c r="A40" t="s">
        <v>82</v>
      </c>
      <c r="B40" s="176">
        <v>0</v>
      </c>
      <c r="C40" s="176">
        <v>0</v>
      </c>
      <c r="D40" s="176">
        <v>20.059999999999999</v>
      </c>
      <c r="E40" s="176">
        <v>0</v>
      </c>
      <c r="F40" s="176">
        <v>0</v>
      </c>
      <c r="G40" s="176">
        <v>32.979999999999997</v>
      </c>
      <c r="H40" s="176">
        <v>0</v>
      </c>
      <c r="I40" s="176">
        <v>32.58</v>
      </c>
      <c r="J40" s="176">
        <v>11.41</v>
      </c>
      <c r="K40" s="176">
        <v>375.96</v>
      </c>
      <c r="L40" s="176">
        <v>10.74</v>
      </c>
      <c r="M40" s="176">
        <v>2.08</v>
      </c>
      <c r="N40" s="176">
        <v>1.7</v>
      </c>
      <c r="O40" s="176">
        <v>2.39</v>
      </c>
      <c r="P40" s="176">
        <v>0.96</v>
      </c>
      <c r="Q40" s="176">
        <v>5.72</v>
      </c>
      <c r="R40" s="176">
        <v>9.35</v>
      </c>
      <c r="S40" s="176">
        <v>5.7</v>
      </c>
      <c r="T40" s="176">
        <v>0.73</v>
      </c>
      <c r="U40" s="176">
        <v>1.62</v>
      </c>
      <c r="V40" s="176">
        <v>6.2</v>
      </c>
      <c r="W40" s="176">
        <v>15.54</v>
      </c>
      <c r="X40" s="176">
        <v>45.43</v>
      </c>
      <c r="Y40" s="176">
        <v>0</v>
      </c>
      <c r="Z40" s="176">
        <v>64.150000000000006</v>
      </c>
      <c r="AA40" s="176">
        <v>21.14</v>
      </c>
      <c r="AB40" s="176">
        <v>0</v>
      </c>
      <c r="AC40" s="176">
        <v>21.74</v>
      </c>
      <c r="AD40" s="176">
        <v>0</v>
      </c>
      <c r="AE40" s="176">
        <v>0</v>
      </c>
      <c r="AF40" s="176">
        <v>0</v>
      </c>
      <c r="AG40" s="176">
        <v>30.55</v>
      </c>
      <c r="AH40" s="176">
        <v>0</v>
      </c>
      <c r="AI40" s="176">
        <v>12.73</v>
      </c>
      <c r="AJ40" s="176">
        <v>0</v>
      </c>
      <c r="AK40" s="176">
        <v>126.85</v>
      </c>
      <c r="AL40" s="176">
        <v>0</v>
      </c>
      <c r="AM40" s="176">
        <v>0</v>
      </c>
      <c r="AN40" s="176">
        <v>0</v>
      </c>
      <c r="AO40" s="176">
        <v>381.32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8.75</v>
      </c>
      <c r="AV40" s="176">
        <v>7.0000000000000007E-2</v>
      </c>
      <c r="AW40" s="176">
        <v>0.09</v>
      </c>
      <c r="AX40" s="176">
        <v>0.06</v>
      </c>
      <c r="AY40" s="176">
        <v>0.09</v>
      </c>
    </row>
    <row r="41" spans="1:51">
      <c r="A41" t="s">
        <v>83</v>
      </c>
      <c r="B41" s="176">
        <v>0</v>
      </c>
      <c r="C41" s="176">
        <v>0</v>
      </c>
      <c r="D41" s="176">
        <v>20.059999999999999</v>
      </c>
      <c r="E41" s="176">
        <v>0</v>
      </c>
      <c r="F41" s="176">
        <v>0</v>
      </c>
      <c r="G41" s="176">
        <v>32.979999999999997</v>
      </c>
      <c r="H41" s="176">
        <v>0</v>
      </c>
      <c r="I41" s="176">
        <v>32.58</v>
      </c>
      <c r="J41" s="176">
        <v>11.41</v>
      </c>
      <c r="K41" s="176">
        <v>375.96</v>
      </c>
      <c r="L41" s="176">
        <v>10.74</v>
      </c>
      <c r="M41" s="176">
        <v>40.76</v>
      </c>
      <c r="N41" s="176">
        <v>29</v>
      </c>
      <c r="O41" s="176">
        <v>50.55</v>
      </c>
      <c r="P41" s="176">
        <v>18.329999999999998</v>
      </c>
      <c r="Q41" s="176">
        <v>5.72</v>
      </c>
      <c r="R41" s="176">
        <v>13.4</v>
      </c>
      <c r="S41" s="176">
        <v>5.7</v>
      </c>
      <c r="T41" s="176">
        <v>0.73</v>
      </c>
      <c r="U41" s="176">
        <v>1.62</v>
      </c>
      <c r="V41" s="176">
        <v>6.2</v>
      </c>
      <c r="W41" s="176">
        <v>15.54</v>
      </c>
      <c r="X41" s="176">
        <v>45.43</v>
      </c>
      <c r="Y41" s="176">
        <v>0</v>
      </c>
      <c r="Z41" s="176">
        <v>63.72</v>
      </c>
      <c r="AA41" s="176">
        <v>21.14</v>
      </c>
      <c r="AB41" s="176">
        <v>0</v>
      </c>
      <c r="AC41" s="176">
        <v>21.74</v>
      </c>
      <c r="AD41" s="176">
        <v>0</v>
      </c>
      <c r="AE41" s="176">
        <v>0</v>
      </c>
      <c r="AF41" s="176">
        <v>0</v>
      </c>
      <c r="AG41" s="176">
        <v>30.84</v>
      </c>
      <c r="AH41" s="176">
        <v>0</v>
      </c>
      <c r="AI41" s="176">
        <v>12.73</v>
      </c>
      <c r="AJ41" s="176">
        <v>0</v>
      </c>
      <c r="AK41" s="176">
        <v>126.85</v>
      </c>
      <c r="AL41" s="176">
        <v>0</v>
      </c>
      <c r="AM41" s="176">
        <v>0</v>
      </c>
      <c r="AN41" s="176">
        <v>0</v>
      </c>
      <c r="AO41" s="176">
        <v>381.32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8.75</v>
      </c>
      <c r="AV41" s="176">
        <v>7.0000000000000007E-2</v>
      </c>
      <c r="AW41" s="176">
        <v>0.09</v>
      </c>
      <c r="AX41" s="176">
        <v>0.06</v>
      </c>
      <c r="AY41" s="176">
        <v>0.09</v>
      </c>
    </row>
    <row r="42" spans="1:51">
      <c r="A42" t="s">
        <v>84</v>
      </c>
      <c r="B42" s="176">
        <v>0</v>
      </c>
      <c r="C42" s="176">
        <v>0</v>
      </c>
      <c r="D42" s="176">
        <v>20.059999999999999</v>
      </c>
      <c r="E42" s="176">
        <v>0</v>
      </c>
      <c r="F42" s="176">
        <v>0</v>
      </c>
      <c r="G42" s="176">
        <v>32.979999999999997</v>
      </c>
      <c r="H42" s="176">
        <v>0</v>
      </c>
      <c r="I42" s="176">
        <v>32.58</v>
      </c>
      <c r="J42" s="176">
        <v>11.41</v>
      </c>
      <c r="K42" s="176">
        <v>375.96</v>
      </c>
      <c r="L42" s="176">
        <v>10.74</v>
      </c>
      <c r="M42" s="176">
        <v>40.76</v>
      </c>
      <c r="N42" s="176">
        <v>29</v>
      </c>
      <c r="O42" s="176">
        <v>50.55</v>
      </c>
      <c r="P42" s="176">
        <v>18.329999999999998</v>
      </c>
      <c r="Q42" s="176">
        <v>5.72</v>
      </c>
      <c r="R42" s="176">
        <v>13.4</v>
      </c>
      <c r="S42" s="176">
        <v>5.7</v>
      </c>
      <c r="T42" s="176">
        <v>0.73</v>
      </c>
      <c r="U42" s="176">
        <v>1.62</v>
      </c>
      <c r="V42" s="176">
        <v>6.2</v>
      </c>
      <c r="W42" s="176">
        <v>15.54</v>
      </c>
      <c r="X42" s="176">
        <v>45.43</v>
      </c>
      <c r="Y42" s="176">
        <v>0</v>
      </c>
      <c r="Z42" s="176">
        <v>63.72</v>
      </c>
      <c r="AA42" s="176">
        <v>21.14</v>
      </c>
      <c r="AB42" s="176">
        <v>0</v>
      </c>
      <c r="AC42" s="176">
        <v>21.74</v>
      </c>
      <c r="AD42" s="176">
        <v>0</v>
      </c>
      <c r="AE42" s="176">
        <v>0</v>
      </c>
      <c r="AF42" s="176">
        <v>0</v>
      </c>
      <c r="AG42" s="176">
        <v>30.84</v>
      </c>
      <c r="AH42" s="176">
        <v>0</v>
      </c>
      <c r="AI42" s="176">
        <v>12.73</v>
      </c>
      <c r="AJ42" s="176">
        <v>0</v>
      </c>
      <c r="AK42" s="176">
        <v>126.85</v>
      </c>
      <c r="AL42" s="176">
        <v>0</v>
      </c>
      <c r="AM42" s="176">
        <v>0</v>
      </c>
      <c r="AN42" s="176">
        <v>0</v>
      </c>
      <c r="AO42" s="176">
        <v>381.32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8.75</v>
      </c>
      <c r="AV42" s="176">
        <v>7.0000000000000007E-2</v>
      </c>
      <c r="AW42" s="176">
        <v>0.09</v>
      </c>
      <c r="AX42" s="176">
        <v>0.06</v>
      </c>
      <c r="AY42" s="176">
        <v>0.09</v>
      </c>
    </row>
    <row r="43" spans="1:51">
      <c r="A43" t="s">
        <v>85</v>
      </c>
      <c r="B43" s="176">
        <v>0</v>
      </c>
      <c r="C43" s="176">
        <v>0</v>
      </c>
      <c r="D43" s="176">
        <v>19.79</v>
      </c>
      <c r="E43" s="176">
        <v>0</v>
      </c>
      <c r="F43" s="176">
        <v>0</v>
      </c>
      <c r="G43" s="176">
        <v>32.979999999999997</v>
      </c>
      <c r="H43" s="176">
        <v>0</v>
      </c>
      <c r="I43" s="176">
        <v>32.58</v>
      </c>
      <c r="J43" s="176">
        <v>11.41</v>
      </c>
      <c r="K43" s="176">
        <v>375.96</v>
      </c>
      <c r="L43" s="176">
        <v>10.74</v>
      </c>
      <c r="M43" s="176">
        <v>40.76</v>
      </c>
      <c r="N43" s="176">
        <v>29</v>
      </c>
      <c r="O43" s="176">
        <v>50.55</v>
      </c>
      <c r="P43" s="176">
        <v>18.329999999999998</v>
      </c>
      <c r="Q43" s="176">
        <v>5.72</v>
      </c>
      <c r="R43" s="176">
        <v>13.4</v>
      </c>
      <c r="S43" s="176">
        <v>5.7</v>
      </c>
      <c r="T43" s="176">
        <v>0.73</v>
      </c>
      <c r="U43" s="176">
        <v>1.62</v>
      </c>
      <c r="V43" s="176">
        <v>6.2</v>
      </c>
      <c r="W43" s="176">
        <v>15.54</v>
      </c>
      <c r="X43" s="176">
        <v>45.43</v>
      </c>
      <c r="Y43" s="176">
        <v>0</v>
      </c>
      <c r="Z43" s="176">
        <v>64.150000000000006</v>
      </c>
      <c r="AA43" s="176">
        <v>21.14</v>
      </c>
      <c r="AB43" s="176">
        <v>0</v>
      </c>
      <c r="AC43" s="176">
        <v>21.07</v>
      </c>
      <c r="AD43" s="176">
        <v>0</v>
      </c>
      <c r="AE43" s="176">
        <v>0</v>
      </c>
      <c r="AF43" s="176">
        <v>0</v>
      </c>
      <c r="AG43" s="176">
        <v>30.84</v>
      </c>
      <c r="AH43" s="176">
        <v>0</v>
      </c>
      <c r="AI43" s="176">
        <v>12.73</v>
      </c>
      <c r="AJ43" s="176">
        <v>0</v>
      </c>
      <c r="AK43" s="176">
        <v>126.85</v>
      </c>
      <c r="AL43" s="176">
        <v>0</v>
      </c>
      <c r="AM43" s="176">
        <v>0</v>
      </c>
      <c r="AN43" s="176">
        <v>0</v>
      </c>
      <c r="AO43" s="176">
        <v>373.54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8.75</v>
      </c>
      <c r="AV43" s="176">
        <v>7.0000000000000007E-2</v>
      </c>
      <c r="AW43" s="176">
        <v>0.09</v>
      </c>
      <c r="AX43" s="176">
        <v>0.06</v>
      </c>
      <c r="AY43" s="176">
        <v>0.09</v>
      </c>
    </row>
    <row r="44" spans="1:51">
      <c r="A44" t="s">
        <v>86</v>
      </c>
      <c r="B44" s="176">
        <v>0</v>
      </c>
      <c r="C44" s="176">
        <v>0</v>
      </c>
      <c r="D44" s="176">
        <v>19.79</v>
      </c>
      <c r="E44" s="176">
        <v>0</v>
      </c>
      <c r="F44" s="176">
        <v>0</v>
      </c>
      <c r="G44" s="176">
        <v>32.979999999999997</v>
      </c>
      <c r="H44" s="176">
        <v>0</v>
      </c>
      <c r="I44" s="176">
        <v>32.58</v>
      </c>
      <c r="J44" s="176">
        <v>11.41</v>
      </c>
      <c r="K44" s="176">
        <v>375.96</v>
      </c>
      <c r="L44" s="176">
        <v>10.74</v>
      </c>
      <c r="M44" s="176">
        <v>40.76</v>
      </c>
      <c r="N44" s="176">
        <v>29</v>
      </c>
      <c r="O44" s="176">
        <v>50.55</v>
      </c>
      <c r="P44" s="176">
        <v>18.329999999999998</v>
      </c>
      <c r="Q44" s="176">
        <v>5.72</v>
      </c>
      <c r="R44" s="176">
        <v>13.4</v>
      </c>
      <c r="S44" s="176">
        <v>5.7</v>
      </c>
      <c r="T44" s="176">
        <v>0.73</v>
      </c>
      <c r="U44" s="176">
        <v>1.62</v>
      </c>
      <c r="V44" s="176">
        <v>6.2</v>
      </c>
      <c r="W44" s="176">
        <v>15.54</v>
      </c>
      <c r="X44" s="176">
        <v>45.43</v>
      </c>
      <c r="Y44" s="176">
        <v>0</v>
      </c>
      <c r="Z44" s="176">
        <v>64.150000000000006</v>
      </c>
      <c r="AA44" s="176">
        <v>21.14</v>
      </c>
      <c r="AB44" s="176">
        <v>0</v>
      </c>
      <c r="AC44" s="176">
        <v>21.07</v>
      </c>
      <c r="AD44" s="176">
        <v>0</v>
      </c>
      <c r="AE44" s="176">
        <v>0</v>
      </c>
      <c r="AF44" s="176">
        <v>0</v>
      </c>
      <c r="AG44" s="176">
        <v>30.84</v>
      </c>
      <c r="AH44" s="176">
        <v>0</v>
      </c>
      <c r="AI44" s="176">
        <v>12.73</v>
      </c>
      <c r="AJ44" s="176">
        <v>0</v>
      </c>
      <c r="AK44" s="176">
        <v>126.85</v>
      </c>
      <c r="AL44" s="176">
        <v>0</v>
      </c>
      <c r="AM44" s="176">
        <v>0</v>
      </c>
      <c r="AN44" s="176">
        <v>0</v>
      </c>
      <c r="AO44" s="176">
        <v>373.54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8.75</v>
      </c>
      <c r="AV44" s="176">
        <v>7.0000000000000007E-2</v>
      </c>
      <c r="AW44" s="176">
        <v>0.09</v>
      </c>
      <c r="AX44" s="176">
        <v>0.06</v>
      </c>
      <c r="AY44" s="176">
        <v>0.09</v>
      </c>
    </row>
    <row r="45" spans="1:51">
      <c r="A45" t="s">
        <v>87</v>
      </c>
      <c r="B45" s="176">
        <v>0</v>
      </c>
      <c r="C45" s="176">
        <v>0</v>
      </c>
      <c r="D45" s="176">
        <v>19.79</v>
      </c>
      <c r="E45" s="176">
        <v>0</v>
      </c>
      <c r="F45" s="176">
        <v>0</v>
      </c>
      <c r="G45" s="176">
        <v>32.979999999999997</v>
      </c>
      <c r="H45" s="176">
        <v>0</v>
      </c>
      <c r="I45" s="176">
        <v>32.58</v>
      </c>
      <c r="J45" s="176">
        <v>11.41</v>
      </c>
      <c r="K45" s="176">
        <v>375.96</v>
      </c>
      <c r="L45" s="176">
        <v>10.74</v>
      </c>
      <c r="M45" s="176">
        <v>40.76</v>
      </c>
      <c r="N45" s="176">
        <v>29</v>
      </c>
      <c r="O45" s="176">
        <v>31.16</v>
      </c>
      <c r="P45" s="176">
        <v>18.329999999999998</v>
      </c>
      <c r="Q45" s="176">
        <v>5.72</v>
      </c>
      <c r="R45" s="176">
        <v>13.4</v>
      </c>
      <c r="S45" s="176">
        <v>5.7</v>
      </c>
      <c r="T45" s="176">
        <v>0.73</v>
      </c>
      <c r="U45" s="176">
        <v>1.62</v>
      </c>
      <c r="V45" s="176">
        <v>6.2</v>
      </c>
      <c r="W45" s="176">
        <v>15.54</v>
      </c>
      <c r="X45" s="176">
        <v>45.43</v>
      </c>
      <c r="Y45" s="176">
        <v>0</v>
      </c>
      <c r="Z45" s="176">
        <v>64.150000000000006</v>
      </c>
      <c r="AA45" s="176">
        <v>21.14</v>
      </c>
      <c r="AB45" s="176">
        <v>0</v>
      </c>
      <c r="AC45" s="176">
        <v>21.07</v>
      </c>
      <c r="AD45" s="176">
        <v>0</v>
      </c>
      <c r="AE45" s="176">
        <v>0</v>
      </c>
      <c r="AF45" s="176">
        <v>0</v>
      </c>
      <c r="AG45" s="176">
        <v>42.1</v>
      </c>
      <c r="AH45" s="176">
        <v>0</v>
      </c>
      <c r="AI45" s="176">
        <v>12.73</v>
      </c>
      <c r="AJ45" s="176">
        <v>0</v>
      </c>
      <c r="AK45" s="176">
        <v>126.85</v>
      </c>
      <c r="AL45" s="176">
        <v>0</v>
      </c>
      <c r="AM45" s="176">
        <v>0</v>
      </c>
      <c r="AN45" s="176">
        <v>0</v>
      </c>
      <c r="AO45" s="176">
        <v>373.54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8.75</v>
      </c>
      <c r="AV45" s="176">
        <v>7.0000000000000007E-2</v>
      </c>
      <c r="AW45" s="176">
        <v>0.09</v>
      </c>
      <c r="AX45" s="176">
        <v>0.06</v>
      </c>
      <c r="AY45" s="176">
        <v>0.09</v>
      </c>
    </row>
    <row r="46" spans="1:51">
      <c r="A46" t="s">
        <v>88</v>
      </c>
      <c r="B46" s="176">
        <v>0</v>
      </c>
      <c r="C46" s="176">
        <v>0</v>
      </c>
      <c r="D46" s="176">
        <v>19.79</v>
      </c>
      <c r="E46" s="176">
        <v>0</v>
      </c>
      <c r="F46" s="176">
        <v>0</v>
      </c>
      <c r="G46" s="176">
        <v>32.979999999999997</v>
      </c>
      <c r="H46" s="176">
        <v>0</v>
      </c>
      <c r="I46" s="176">
        <v>32.58</v>
      </c>
      <c r="J46" s="176">
        <v>11.41</v>
      </c>
      <c r="K46" s="176">
        <v>375.96</v>
      </c>
      <c r="L46" s="176">
        <v>10.74</v>
      </c>
      <c r="M46" s="176">
        <v>40.76</v>
      </c>
      <c r="N46" s="176">
        <v>29</v>
      </c>
      <c r="O46" s="176">
        <v>50.55</v>
      </c>
      <c r="P46" s="176">
        <v>18.329999999999998</v>
      </c>
      <c r="Q46" s="176">
        <v>5.72</v>
      </c>
      <c r="R46" s="176">
        <v>13.4</v>
      </c>
      <c r="S46" s="176">
        <v>5.7</v>
      </c>
      <c r="T46" s="176">
        <v>0.73</v>
      </c>
      <c r="U46" s="176">
        <v>1.62</v>
      </c>
      <c r="V46" s="176">
        <v>6.2</v>
      </c>
      <c r="W46" s="176">
        <v>15.54</v>
      </c>
      <c r="X46" s="176">
        <v>45.43</v>
      </c>
      <c r="Y46" s="176">
        <v>0</v>
      </c>
      <c r="Z46" s="176">
        <v>64.150000000000006</v>
      </c>
      <c r="AA46" s="176">
        <v>21.14</v>
      </c>
      <c r="AB46" s="176">
        <v>0</v>
      </c>
      <c r="AC46" s="176">
        <v>21.07</v>
      </c>
      <c r="AD46" s="176">
        <v>0</v>
      </c>
      <c r="AE46" s="176">
        <v>0</v>
      </c>
      <c r="AF46" s="176">
        <v>0</v>
      </c>
      <c r="AG46" s="176">
        <v>43.78</v>
      </c>
      <c r="AH46" s="176">
        <v>0</v>
      </c>
      <c r="AI46" s="176">
        <v>12.73</v>
      </c>
      <c r="AJ46" s="176">
        <v>0</v>
      </c>
      <c r="AK46" s="176">
        <v>126.85</v>
      </c>
      <c r="AL46" s="176">
        <v>0</v>
      </c>
      <c r="AM46" s="176">
        <v>0</v>
      </c>
      <c r="AN46" s="176">
        <v>0</v>
      </c>
      <c r="AO46" s="176">
        <v>373.54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8.75</v>
      </c>
      <c r="AV46" s="176">
        <v>7.0000000000000007E-2</v>
      </c>
      <c r="AW46" s="176">
        <v>0.09</v>
      </c>
      <c r="AX46" s="176">
        <v>0.06</v>
      </c>
      <c r="AY46" s="176">
        <v>0.09</v>
      </c>
    </row>
    <row r="47" spans="1:51">
      <c r="A47" t="s">
        <v>89</v>
      </c>
      <c r="B47" s="176">
        <v>0</v>
      </c>
      <c r="C47" s="176">
        <v>0</v>
      </c>
      <c r="D47" s="176">
        <v>19.79</v>
      </c>
      <c r="E47" s="176">
        <v>0</v>
      </c>
      <c r="F47" s="176">
        <v>0</v>
      </c>
      <c r="G47" s="176">
        <v>32.979999999999997</v>
      </c>
      <c r="H47" s="176">
        <v>0</v>
      </c>
      <c r="I47" s="176">
        <v>32.58</v>
      </c>
      <c r="J47" s="176">
        <v>11.41</v>
      </c>
      <c r="K47" s="176">
        <v>376.94</v>
      </c>
      <c r="L47" s="176">
        <v>10.82</v>
      </c>
      <c r="M47" s="176">
        <v>2.08</v>
      </c>
      <c r="N47" s="176">
        <v>1.7</v>
      </c>
      <c r="O47" s="176">
        <v>5.68</v>
      </c>
      <c r="P47" s="176">
        <v>0.96</v>
      </c>
      <c r="Q47" s="176">
        <v>5.84</v>
      </c>
      <c r="R47" s="176">
        <v>9.23</v>
      </c>
      <c r="S47" s="176">
        <v>5.64</v>
      </c>
      <c r="T47" s="176">
        <v>0.73</v>
      </c>
      <c r="U47" s="176">
        <v>1.62</v>
      </c>
      <c r="V47" s="176">
        <v>6.2</v>
      </c>
      <c r="W47" s="176">
        <v>15.69</v>
      </c>
      <c r="X47" s="176">
        <v>46.05</v>
      </c>
      <c r="Y47" s="176">
        <v>0</v>
      </c>
      <c r="Z47" s="176">
        <v>53.6</v>
      </c>
      <c r="AA47" s="176">
        <v>21.24</v>
      </c>
      <c r="AB47" s="176">
        <v>0</v>
      </c>
      <c r="AC47" s="176">
        <v>21.07</v>
      </c>
      <c r="AD47" s="176">
        <v>0</v>
      </c>
      <c r="AE47" s="176">
        <v>0</v>
      </c>
      <c r="AF47" s="176">
        <v>0</v>
      </c>
      <c r="AG47" s="176">
        <v>32.97</v>
      </c>
      <c r="AH47" s="176">
        <v>0</v>
      </c>
      <c r="AI47" s="176">
        <v>12.73</v>
      </c>
      <c r="AJ47" s="176">
        <v>0</v>
      </c>
      <c r="AK47" s="176">
        <v>126.85</v>
      </c>
      <c r="AL47" s="176">
        <v>0</v>
      </c>
      <c r="AM47" s="176">
        <v>0</v>
      </c>
      <c r="AN47" s="176">
        <v>0</v>
      </c>
      <c r="AO47" s="176">
        <v>373.54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9.14</v>
      </c>
      <c r="AV47" s="176">
        <v>7.0000000000000007E-2</v>
      </c>
      <c r="AW47" s="176">
        <v>0.09</v>
      </c>
      <c r="AX47" s="176">
        <v>0.06</v>
      </c>
      <c r="AY47" s="176">
        <v>0.09</v>
      </c>
    </row>
    <row r="48" spans="1:51">
      <c r="A48" t="s">
        <v>90</v>
      </c>
      <c r="B48" s="176">
        <v>0</v>
      </c>
      <c r="C48" s="176">
        <v>0</v>
      </c>
      <c r="D48" s="176">
        <v>19.28</v>
      </c>
      <c r="E48" s="176">
        <v>0</v>
      </c>
      <c r="F48" s="176">
        <v>0</v>
      </c>
      <c r="G48" s="176">
        <v>32.979999999999997</v>
      </c>
      <c r="H48" s="176">
        <v>0</v>
      </c>
      <c r="I48" s="176">
        <v>32.58</v>
      </c>
      <c r="J48" s="176">
        <v>11.41</v>
      </c>
      <c r="K48" s="176">
        <v>376.93</v>
      </c>
      <c r="L48" s="176">
        <v>10.82</v>
      </c>
      <c r="M48" s="176">
        <v>2.08</v>
      </c>
      <c r="N48" s="176">
        <v>1.7</v>
      </c>
      <c r="O48" s="176">
        <v>2.39</v>
      </c>
      <c r="P48" s="176">
        <v>0.96</v>
      </c>
      <c r="Q48" s="176">
        <v>5.84</v>
      </c>
      <c r="R48" s="176">
        <v>9.23</v>
      </c>
      <c r="S48" s="176">
        <v>5.64</v>
      </c>
      <c r="T48" s="176">
        <v>0.73</v>
      </c>
      <c r="U48" s="176">
        <v>1.62</v>
      </c>
      <c r="V48" s="176">
        <v>6.2</v>
      </c>
      <c r="W48" s="176">
        <v>15.69</v>
      </c>
      <c r="X48" s="176">
        <v>46.05</v>
      </c>
      <c r="Y48" s="176">
        <v>0</v>
      </c>
      <c r="Z48" s="176">
        <v>53.6</v>
      </c>
      <c r="AA48" s="176">
        <v>21.24</v>
      </c>
      <c r="AB48" s="176">
        <v>0</v>
      </c>
      <c r="AC48" s="176">
        <v>20.45</v>
      </c>
      <c r="AD48" s="176">
        <v>0</v>
      </c>
      <c r="AE48" s="176">
        <v>0</v>
      </c>
      <c r="AF48" s="176">
        <v>0</v>
      </c>
      <c r="AG48" s="176">
        <v>32.97</v>
      </c>
      <c r="AH48" s="176">
        <v>0</v>
      </c>
      <c r="AI48" s="176">
        <v>12.73</v>
      </c>
      <c r="AJ48" s="176">
        <v>0</v>
      </c>
      <c r="AK48" s="176">
        <v>126.85</v>
      </c>
      <c r="AL48" s="176">
        <v>0</v>
      </c>
      <c r="AM48" s="176">
        <v>0</v>
      </c>
      <c r="AN48" s="176">
        <v>0</v>
      </c>
      <c r="AO48" s="176">
        <v>373.54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9.14</v>
      </c>
      <c r="AV48" s="176">
        <v>7.0000000000000007E-2</v>
      </c>
      <c r="AW48" s="176">
        <v>0.09</v>
      </c>
      <c r="AX48" s="176">
        <v>0.06</v>
      </c>
      <c r="AY48" s="176">
        <v>0.09</v>
      </c>
    </row>
    <row r="49" spans="1:51">
      <c r="A49" t="s">
        <v>91</v>
      </c>
      <c r="B49" s="176">
        <v>0</v>
      </c>
      <c r="C49" s="176">
        <v>0</v>
      </c>
      <c r="D49" s="176">
        <v>19.28</v>
      </c>
      <c r="E49" s="176">
        <v>0</v>
      </c>
      <c r="F49" s="176">
        <v>0</v>
      </c>
      <c r="G49" s="176">
        <v>32.979999999999997</v>
      </c>
      <c r="H49" s="176">
        <v>0</v>
      </c>
      <c r="I49" s="176">
        <v>32.58</v>
      </c>
      <c r="J49" s="176">
        <v>11.41</v>
      </c>
      <c r="K49" s="176">
        <v>376.94</v>
      </c>
      <c r="L49" s="176">
        <v>10.82</v>
      </c>
      <c r="M49" s="176">
        <v>41.53</v>
      </c>
      <c r="N49" s="176">
        <v>29</v>
      </c>
      <c r="O49" s="176">
        <v>50.55</v>
      </c>
      <c r="P49" s="176">
        <v>20.27</v>
      </c>
      <c r="Q49" s="176">
        <v>5.84</v>
      </c>
      <c r="R49" s="176">
        <v>9.2100000000000009</v>
      </c>
      <c r="S49" s="176">
        <v>5.64</v>
      </c>
      <c r="T49" s="176">
        <v>0.73</v>
      </c>
      <c r="U49" s="176">
        <v>1.62</v>
      </c>
      <c r="V49" s="176">
        <v>6.2</v>
      </c>
      <c r="W49" s="176">
        <v>15.69</v>
      </c>
      <c r="X49" s="176">
        <v>46.05</v>
      </c>
      <c r="Y49" s="176">
        <v>0</v>
      </c>
      <c r="Z49" s="176">
        <v>66.08</v>
      </c>
      <c r="AA49" s="176">
        <v>21.6</v>
      </c>
      <c r="AB49" s="176">
        <v>0</v>
      </c>
      <c r="AC49" s="176">
        <v>20.45</v>
      </c>
      <c r="AD49" s="176">
        <v>0</v>
      </c>
      <c r="AE49" s="176">
        <v>0</v>
      </c>
      <c r="AF49" s="176">
        <v>0</v>
      </c>
      <c r="AG49" s="176">
        <v>32.97</v>
      </c>
      <c r="AH49" s="176">
        <v>0</v>
      </c>
      <c r="AI49" s="176">
        <v>12.73</v>
      </c>
      <c r="AJ49" s="176">
        <v>0</v>
      </c>
      <c r="AK49" s="176">
        <v>126.85</v>
      </c>
      <c r="AL49" s="176">
        <v>0</v>
      </c>
      <c r="AM49" s="176">
        <v>0</v>
      </c>
      <c r="AN49" s="176">
        <v>0</v>
      </c>
      <c r="AO49" s="176">
        <v>373.54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9.1199999999999992</v>
      </c>
      <c r="AV49" s="176">
        <v>7.0000000000000007E-2</v>
      </c>
      <c r="AW49" s="176">
        <v>0.09</v>
      </c>
      <c r="AX49" s="176">
        <v>0.06</v>
      </c>
      <c r="AY49" s="176">
        <v>0.09</v>
      </c>
    </row>
    <row r="50" spans="1:51">
      <c r="A50" t="s">
        <v>92</v>
      </c>
      <c r="B50" s="176">
        <v>0</v>
      </c>
      <c r="C50" s="176">
        <v>0</v>
      </c>
      <c r="D50" s="176">
        <v>19.28</v>
      </c>
      <c r="E50" s="176">
        <v>0</v>
      </c>
      <c r="F50" s="176">
        <v>0</v>
      </c>
      <c r="G50" s="176">
        <v>32.979999999999997</v>
      </c>
      <c r="H50" s="176">
        <v>0</v>
      </c>
      <c r="I50" s="176">
        <v>32.58</v>
      </c>
      <c r="J50" s="176">
        <v>11.41</v>
      </c>
      <c r="K50" s="176">
        <v>376.93</v>
      </c>
      <c r="L50" s="176">
        <v>10.82</v>
      </c>
      <c r="M50" s="176">
        <v>41.53</v>
      </c>
      <c r="N50" s="176">
        <v>29</v>
      </c>
      <c r="O50" s="176">
        <v>50.55</v>
      </c>
      <c r="P50" s="176">
        <v>20.27</v>
      </c>
      <c r="Q50" s="176">
        <v>5.84</v>
      </c>
      <c r="R50" s="176">
        <v>9.2100000000000009</v>
      </c>
      <c r="S50" s="176">
        <v>5.64</v>
      </c>
      <c r="T50" s="176">
        <v>0.73</v>
      </c>
      <c r="U50" s="176">
        <v>1.62</v>
      </c>
      <c r="V50" s="176">
        <v>6.2</v>
      </c>
      <c r="W50" s="176">
        <v>15.69</v>
      </c>
      <c r="X50" s="176">
        <v>46.05</v>
      </c>
      <c r="Y50" s="176">
        <v>0</v>
      </c>
      <c r="Z50" s="176">
        <v>66.08</v>
      </c>
      <c r="AA50" s="176">
        <v>21.6</v>
      </c>
      <c r="AB50" s="176">
        <v>0</v>
      </c>
      <c r="AC50" s="176">
        <v>20.45</v>
      </c>
      <c r="AD50" s="176">
        <v>0</v>
      </c>
      <c r="AE50" s="176">
        <v>0</v>
      </c>
      <c r="AF50" s="176">
        <v>0</v>
      </c>
      <c r="AG50" s="176">
        <v>32.97</v>
      </c>
      <c r="AH50" s="176">
        <v>0</v>
      </c>
      <c r="AI50" s="176">
        <v>12.73</v>
      </c>
      <c r="AJ50" s="176">
        <v>0</v>
      </c>
      <c r="AK50" s="176">
        <v>126.85</v>
      </c>
      <c r="AL50" s="176">
        <v>0</v>
      </c>
      <c r="AM50" s="176">
        <v>0</v>
      </c>
      <c r="AN50" s="176">
        <v>0</v>
      </c>
      <c r="AO50" s="176">
        <v>373.54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9.1199999999999992</v>
      </c>
      <c r="AV50" s="176">
        <v>7.0000000000000007E-2</v>
      </c>
      <c r="AW50" s="176">
        <v>0.09</v>
      </c>
      <c r="AX50" s="176">
        <v>0.06</v>
      </c>
      <c r="AY50" s="176">
        <v>0.09</v>
      </c>
    </row>
    <row r="51" spans="1:51">
      <c r="A51" t="s">
        <v>93</v>
      </c>
      <c r="B51" s="176">
        <v>0</v>
      </c>
      <c r="C51" s="176">
        <v>0</v>
      </c>
      <c r="D51" s="176">
        <v>19.28</v>
      </c>
      <c r="E51" s="176">
        <v>0</v>
      </c>
      <c r="F51" s="176">
        <v>0</v>
      </c>
      <c r="G51" s="176">
        <v>32.979999999999997</v>
      </c>
      <c r="H51" s="176">
        <v>0</v>
      </c>
      <c r="I51" s="176">
        <v>32.58</v>
      </c>
      <c r="J51" s="176">
        <v>11.41</v>
      </c>
      <c r="K51" s="176">
        <v>376.94</v>
      </c>
      <c r="L51" s="176">
        <v>10.82</v>
      </c>
      <c r="M51" s="176">
        <v>41.53</v>
      </c>
      <c r="N51" s="176">
        <v>29</v>
      </c>
      <c r="O51" s="176">
        <v>40.83</v>
      </c>
      <c r="P51" s="176">
        <v>20.27</v>
      </c>
      <c r="Q51" s="176">
        <v>5.84</v>
      </c>
      <c r="R51" s="176">
        <v>9.2100000000000009</v>
      </c>
      <c r="S51" s="176">
        <v>5.64</v>
      </c>
      <c r="T51" s="176">
        <v>0.73</v>
      </c>
      <c r="U51" s="176">
        <v>1.62</v>
      </c>
      <c r="V51" s="176">
        <v>6.2</v>
      </c>
      <c r="W51" s="176">
        <v>15.69</v>
      </c>
      <c r="X51" s="176">
        <v>46.05</v>
      </c>
      <c r="Y51" s="176">
        <v>0</v>
      </c>
      <c r="Z51" s="176">
        <v>66.08</v>
      </c>
      <c r="AA51" s="176">
        <v>21.6</v>
      </c>
      <c r="AB51" s="176">
        <v>0</v>
      </c>
      <c r="AC51" s="176">
        <v>20.45</v>
      </c>
      <c r="AD51" s="176">
        <v>0</v>
      </c>
      <c r="AE51" s="176">
        <v>0</v>
      </c>
      <c r="AF51" s="176">
        <v>0</v>
      </c>
      <c r="AG51" s="176">
        <v>32.97</v>
      </c>
      <c r="AH51" s="176">
        <v>0</v>
      </c>
      <c r="AI51" s="176">
        <v>12.73</v>
      </c>
      <c r="AJ51" s="176">
        <v>0</v>
      </c>
      <c r="AK51" s="176">
        <v>126.85</v>
      </c>
      <c r="AL51" s="176">
        <v>0</v>
      </c>
      <c r="AM51" s="176">
        <v>0</v>
      </c>
      <c r="AN51" s="176">
        <v>0</v>
      </c>
      <c r="AO51" s="176">
        <v>373.54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9.1199999999999992</v>
      </c>
      <c r="AV51" s="176">
        <v>7.0000000000000007E-2</v>
      </c>
      <c r="AW51" s="176">
        <v>0.09</v>
      </c>
      <c r="AX51" s="176">
        <v>0.06</v>
      </c>
      <c r="AY51" s="176">
        <v>0.09</v>
      </c>
    </row>
    <row r="52" spans="1:51">
      <c r="A52" t="s">
        <v>94</v>
      </c>
      <c r="B52" s="176">
        <v>0</v>
      </c>
      <c r="C52" s="176">
        <v>0</v>
      </c>
      <c r="D52" s="176">
        <v>19.28</v>
      </c>
      <c r="E52" s="176">
        <v>0</v>
      </c>
      <c r="F52" s="176">
        <v>0</v>
      </c>
      <c r="G52" s="176">
        <v>32.979999999999997</v>
      </c>
      <c r="H52" s="176">
        <v>0</v>
      </c>
      <c r="I52" s="176">
        <v>32.58</v>
      </c>
      <c r="J52" s="176">
        <v>11.41</v>
      </c>
      <c r="K52" s="176">
        <v>376.93</v>
      </c>
      <c r="L52" s="176">
        <v>10.82</v>
      </c>
      <c r="M52" s="176">
        <v>41.53</v>
      </c>
      <c r="N52" s="176">
        <v>29</v>
      </c>
      <c r="O52" s="176">
        <v>40.83</v>
      </c>
      <c r="P52" s="176">
        <v>20.27</v>
      </c>
      <c r="Q52" s="176">
        <v>5.84</v>
      </c>
      <c r="R52" s="176">
        <v>9.2100000000000009</v>
      </c>
      <c r="S52" s="176">
        <v>5.64</v>
      </c>
      <c r="T52" s="176">
        <v>0.73</v>
      </c>
      <c r="U52" s="176">
        <v>1.62</v>
      </c>
      <c r="V52" s="176">
        <v>6.2</v>
      </c>
      <c r="W52" s="176">
        <v>15.69</v>
      </c>
      <c r="X52" s="176">
        <v>46.05</v>
      </c>
      <c r="Y52" s="176">
        <v>0</v>
      </c>
      <c r="Z52" s="176">
        <v>66.08</v>
      </c>
      <c r="AA52" s="176">
        <v>21.6</v>
      </c>
      <c r="AB52" s="176">
        <v>0</v>
      </c>
      <c r="AC52" s="176">
        <v>20.45</v>
      </c>
      <c r="AD52" s="176">
        <v>0</v>
      </c>
      <c r="AE52" s="176">
        <v>0</v>
      </c>
      <c r="AF52" s="176">
        <v>0</v>
      </c>
      <c r="AG52" s="176">
        <v>32.97</v>
      </c>
      <c r="AH52" s="176">
        <v>0</v>
      </c>
      <c r="AI52" s="176">
        <v>12.73</v>
      </c>
      <c r="AJ52" s="176">
        <v>0</v>
      </c>
      <c r="AK52" s="176">
        <v>126.85</v>
      </c>
      <c r="AL52" s="176">
        <v>0</v>
      </c>
      <c r="AM52" s="176">
        <v>0</v>
      </c>
      <c r="AN52" s="176">
        <v>0</v>
      </c>
      <c r="AO52" s="176">
        <v>373.54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9.1199999999999992</v>
      </c>
      <c r="AV52" s="176">
        <v>7.0000000000000007E-2</v>
      </c>
      <c r="AW52" s="176">
        <v>0.09</v>
      </c>
      <c r="AX52" s="176">
        <v>0.06</v>
      </c>
      <c r="AY52" s="176">
        <v>0.09</v>
      </c>
    </row>
    <row r="53" spans="1:51">
      <c r="A53" t="s">
        <v>95</v>
      </c>
      <c r="B53" s="176">
        <v>0</v>
      </c>
      <c r="C53" s="176">
        <v>0</v>
      </c>
      <c r="D53" s="176">
        <v>18.75</v>
      </c>
      <c r="E53" s="176">
        <v>0</v>
      </c>
      <c r="F53" s="176">
        <v>0</v>
      </c>
      <c r="G53" s="176">
        <v>32.979999999999997</v>
      </c>
      <c r="H53" s="176">
        <v>0</v>
      </c>
      <c r="I53" s="176">
        <v>32.58</v>
      </c>
      <c r="J53" s="176">
        <v>11.41</v>
      </c>
      <c r="K53" s="176">
        <v>376.93</v>
      </c>
      <c r="L53" s="176">
        <v>10.82</v>
      </c>
      <c r="M53" s="176">
        <v>41.53</v>
      </c>
      <c r="N53" s="176">
        <v>29</v>
      </c>
      <c r="O53" s="176">
        <v>50.55</v>
      </c>
      <c r="P53" s="176">
        <v>20.27</v>
      </c>
      <c r="Q53" s="176">
        <v>5.84</v>
      </c>
      <c r="R53" s="176">
        <v>9.2100000000000009</v>
      </c>
      <c r="S53" s="176">
        <v>5.64</v>
      </c>
      <c r="T53" s="176">
        <v>0.73</v>
      </c>
      <c r="U53" s="176">
        <v>1.62</v>
      </c>
      <c r="V53" s="176">
        <v>6.2</v>
      </c>
      <c r="W53" s="176">
        <v>15.69</v>
      </c>
      <c r="X53" s="176">
        <v>46.05</v>
      </c>
      <c r="Y53" s="176">
        <v>0</v>
      </c>
      <c r="Z53" s="176">
        <v>66.08</v>
      </c>
      <c r="AA53" s="176">
        <v>21.6</v>
      </c>
      <c r="AB53" s="176">
        <v>0</v>
      </c>
      <c r="AC53" s="176">
        <v>20.45</v>
      </c>
      <c r="AD53" s="176">
        <v>0</v>
      </c>
      <c r="AE53" s="176">
        <v>0</v>
      </c>
      <c r="AF53" s="176">
        <v>0</v>
      </c>
      <c r="AG53" s="176">
        <v>32.97</v>
      </c>
      <c r="AH53" s="176">
        <v>0</v>
      </c>
      <c r="AI53" s="176">
        <v>12.73</v>
      </c>
      <c r="AJ53" s="176">
        <v>0</v>
      </c>
      <c r="AK53" s="176">
        <v>126.85</v>
      </c>
      <c r="AL53" s="176">
        <v>0</v>
      </c>
      <c r="AM53" s="176">
        <v>0</v>
      </c>
      <c r="AN53" s="176">
        <v>0</v>
      </c>
      <c r="AO53" s="176">
        <v>373.54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9.1199999999999992</v>
      </c>
      <c r="AV53" s="176">
        <v>7.0000000000000007E-2</v>
      </c>
      <c r="AW53" s="176">
        <v>0.09</v>
      </c>
      <c r="AX53" s="176">
        <v>0.06</v>
      </c>
      <c r="AY53" s="176">
        <v>0.09</v>
      </c>
    </row>
    <row r="54" spans="1:51">
      <c r="A54" t="s">
        <v>96</v>
      </c>
      <c r="B54" s="176">
        <v>0</v>
      </c>
      <c r="C54" s="176">
        <v>0</v>
      </c>
      <c r="D54" s="176">
        <v>18.75</v>
      </c>
      <c r="E54" s="176">
        <v>0</v>
      </c>
      <c r="F54" s="176">
        <v>0</v>
      </c>
      <c r="G54" s="176">
        <v>32.979999999999997</v>
      </c>
      <c r="H54" s="176">
        <v>0</v>
      </c>
      <c r="I54" s="176">
        <v>32.58</v>
      </c>
      <c r="J54" s="176">
        <v>11.41</v>
      </c>
      <c r="K54" s="176">
        <v>376.94</v>
      </c>
      <c r="L54" s="176">
        <v>10.82</v>
      </c>
      <c r="M54" s="176">
        <v>41.53</v>
      </c>
      <c r="N54" s="176">
        <v>29</v>
      </c>
      <c r="O54" s="176">
        <v>50.55</v>
      </c>
      <c r="P54" s="176">
        <v>20.27</v>
      </c>
      <c r="Q54" s="176">
        <v>5.84</v>
      </c>
      <c r="R54" s="176">
        <v>9.2100000000000009</v>
      </c>
      <c r="S54" s="176">
        <v>5.64</v>
      </c>
      <c r="T54" s="176">
        <v>0.73</v>
      </c>
      <c r="U54" s="176">
        <v>1.62</v>
      </c>
      <c r="V54" s="176">
        <v>6.2</v>
      </c>
      <c r="W54" s="176">
        <v>15.69</v>
      </c>
      <c r="X54" s="176">
        <v>46.05</v>
      </c>
      <c r="Y54" s="176">
        <v>0</v>
      </c>
      <c r="Z54" s="176">
        <v>66.08</v>
      </c>
      <c r="AA54" s="176">
        <v>21.6</v>
      </c>
      <c r="AB54" s="176">
        <v>0</v>
      </c>
      <c r="AC54" s="176">
        <v>20.45</v>
      </c>
      <c r="AD54" s="176">
        <v>0</v>
      </c>
      <c r="AE54" s="176">
        <v>0</v>
      </c>
      <c r="AF54" s="176">
        <v>0</v>
      </c>
      <c r="AG54" s="176">
        <v>32.97</v>
      </c>
      <c r="AH54" s="176">
        <v>0</v>
      </c>
      <c r="AI54" s="176">
        <v>12.73</v>
      </c>
      <c r="AJ54" s="176">
        <v>0</v>
      </c>
      <c r="AK54" s="176">
        <v>126.85</v>
      </c>
      <c r="AL54" s="176">
        <v>0</v>
      </c>
      <c r="AM54" s="176">
        <v>0</v>
      </c>
      <c r="AN54" s="176">
        <v>0</v>
      </c>
      <c r="AO54" s="176">
        <v>373.54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9.1199999999999992</v>
      </c>
      <c r="AV54" s="176">
        <v>7.0000000000000007E-2</v>
      </c>
      <c r="AW54" s="176">
        <v>0.09</v>
      </c>
      <c r="AX54" s="176">
        <v>0.06</v>
      </c>
      <c r="AY54" s="176">
        <v>0.09</v>
      </c>
    </row>
    <row r="55" spans="1:51">
      <c r="A55" t="s">
        <v>97</v>
      </c>
      <c r="B55" s="176">
        <v>0</v>
      </c>
      <c r="C55" s="176">
        <v>0</v>
      </c>
      <c r="D55" s="176">
        <v>18.75</v>
      </c>
      <c r="E55" s="176">
        <v>0</v>
      </c>
      <c r="F55" s="176">
        <v>0</v>
      </c>
      <c r="G55" s="176">
        <v>32.979999999999997</v>
      </c>
      <c r="H55" s="176">
        <v>0</v>
      </c>
      <c r="I55" s="176">
        <v>32.58</v>
      </c>
      <c r="J55" s="176">
        <v>11.41</v>
      </c>
      <c r="K55" s="176">
        <v>376.93</v>
      </c>
      <c r="L55" s="176">
        <v>10.83</v>
      </c>
      <c r="M55" s="176">
        <v>41.53</v>
      </c>
      <c r="N55" s="176">
        <v>29</v>
      </c>
      <c r="O55" s="176">
        <v>50.55</v>
      </c>
      <c r="P55" s="176">
        <v>20.27</v>
      </c>
      <c r="Q55" s="176">
        <v>5.84</v>
      </c>
      <c r="R55" s="176">
        <v>9.2100000000000009</v>
      </c>
      <c r="S55" s="176">
        <v>5.64</v>
      </c>
      <c r="T55" s="176">
        <v>0.73</v>
      </c>
      <c r="U55" s="176">
        <v>1.62</v>
      </c>
      <c r="V55" s="176">
        <v>6.2</v>
      </c>
      <c r="W55" s="176">
        <v>15.69</v>
      </c>
      <c r="X55" s="176">
        <v>46.05</v>
      </c>
      <c r="Y55" s="176">
        <v>0</v>
      </c>
      <c r="Z55" s="176">
        <v>66.08</v>
      </c>
      <c r="AA55" s="176">
        <v>21.6</v>
      </c>
      <c r="AB55" s="176">
        <v>0</v>
      </c>
      <c r="AC55" s="176">
        <v>20.45</v>
      </c>
      <c r="AD55" s="176">
        <v>0</v>
      </c>
      <c r="AE55" s="176">
        <v>0</v>
      </c>
      <c r="AF55" s="176">
        <v>0</v>
      </c>
      <c r="AG55" s="176">
        <v>32.97</v>
      </c>
      <c r="AH55" s="176">
        <v>0</v>
      </c>
      <c r="AI55" s="176">
        <v>12.73</v>
      </c>
      <c r="AJ55" s="176">
        <v>0</v>
      </c>
      <c r="AK55" s="176">
        <v>126.85</v>
      </c>
      <c r="AL55" s="176">
        <v>0</v>
      </c>
      <c r="AM55" s="176">
        <v>0</v>
      </c>
      <c r="AN55" s="176">
        <v>0</v>
      </c>
      <c r="AO55" s="176">
        <v>373.54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9.1199999999999992</v>
      </c>
      <c r="AV55" s="176">
        <v>7.0000000000000007E-2</v>
      </c>
      <c r="AW55" s="176">
        <v>0.09</v>
      </c>
      <c r="AX55" s="176">
        <v>0.06</v>
      </c>
      <c r="AY55" s="176">
        <v>0.09</v>
      </c>
    </row>
    <row r="56" spans="1:51">
      <c r="A56" t="s">
        <v>98</v>
      </c>
      <c r="B56" s="176">
        <v>0</v>
      </c>
      <c r="C56" s="176">
        <v>0</v>
      </c>
      <c r="D56" s="176">
        <v>18.75</v>
      </c>
      <c r="E56" s="176">
        <v>0</v>
      </c>
      <c r="F56" s="176">
        <v>0</v>
      </c>
      <c r="G56" s="176">
        <v>32.979999999999997</v>
      </c>
      <c r="H56" s="176">
        <v>0</v>
      </c>
      <c r="I56" s="176">
        <v>32.58</v>
      </c>
      <c r="J56" s="176">
        <v>11.41</v>
      </c>
      <c r="K56" s="176">
        <v>376.94</v>
      </c>
      <c r="L56" s="176">
        <v>10.83</v>
      </c>
      <c r="M56" s="176">
        <v>41.53</v>
      </c>
      <c r="N56" s="176">
        <v>29</v>
      </c>
      <c r="O56" s="176">
        <v>50.55</v>
      </c>
      <c r="P56" s="176">
        <v>20.27</v>
      </c>
      <c r="Q56" s="176">
        <v>5.84</v>
      </c>
      <c r="R56" s="176">
        <v>9.2100000000000009</v>
      </c>
      <c r="S56" s="176">
        <v>5.64</v>
      </c>
      <c r="T56" s="176">
        <v>0.73</v>
      </c>
      <c r="U56" s="176">
        <v>1.62</v>
      </c>
      <c r="V56" s="176">
        <v>6.2</v>
      </c>
      <c r="W56" s="176">
        <v>15.69</v>
      </c>
      <c r="X56" s="176">
        <v>46.05</v>
      </c>
      <c r="Y56" s="176">
        <v>0</v>
      </c>
      <c r="Z56" s="176">
        <v>66.08</v>
      </c>
      <c r="AA56" s="176">
        <v>21.6</v>
      </c>
      <c r="AB56" s="176">
        <v>0</v>
      </c>
      <c r="AC56" s="176">
        <v>20.45</v>
      </c>
      <c r="AD56" s="176">
        <v>0</v>
      </c>
      <c r="AE56" s="176">
        <v>0</v>
      </c>
      <c r="AF56" s="176">
        <v>0</v>
      </c>
      <c r="AG56" s="176">
        <v>32.97</v>
      </c>
      <c r="AH56" s="176">
        <v>0</v>
      </c>
      <c r="AI56" s="176">
        <v>12.73</v>
      </c>
      <c r="AJ56" s="176">
        <v>0</v>
      </c>
      <c r="AK56" s="176">
        <v>126.85</v>
      </c>
      <c r="AL56" s="176">
        <v>0</v>
      </c>
      <c r="AM56" s="176">
        <v>0</v>
      </c>
      <c r="AN56" s="176">
        <v>0</v>
      </c>
      <c r="AO56" s="176">
        <v>373.54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9.1199999999999992</v>
      </c>
      <c r="AV56" s="176">
        <v>7.0000000000000007E-2</v>
      </c>
      <c r="AW56" s="176">
        <v>0.09</v>
      </c>
      <c r="AX56" s="176">
        <v>0.06</v>
      </c>
      <c r="AY56" s="176">
        <v>0.09</v>
      </c>
    </row>
    <row r="57" spans="1:51">
      <c r="A57" t="s">
        <v>99</v>
      </c>
      <c r="B57" s="176">
        <v>0</v>
      </c>
      <c r="C57" s="176">
        <v>0</v>
      </c>
      <c r="D57" s="176">
        <v>18.75</v>
      </c>
      <c r="E57" s="176">
        <v>0</v>
      </c>
      <c r="F57" s="176">
        <v>0</v>
      </c>
      <c r="G57" s="176">
        <v>32.979999999999997</v>
      </c>
      <c r="H57" s="176">
        <v>0</v>
      </c>
      <c r="I57" s="176">
        <v>32.58</v>
      </c>
      <c r="J57" s="176">
        <v>11.41</v>
      </c>
      <c r="K57" s="176">
        <v>376.91</v>
      </c>
      <c r="L57" s="176">
        <v>10.82</v>
      </c>
      <c r="M57" s="176">
        <v>41.53</v>
      </c>
      <c r="N57" s="176">
        <v>29</v>
      </c>
      <c r="O57" s="176">
        <v>50.55</v>
      </c>
      <c r="P57" s="176">
        <v>20.27</v>
      </c>
      <c r="Q57" s="176">
        <v>5.84</v>
      </c>
      <c r="R57" s="176">
        <v>13.58</v>
      </c>
      <c r="S57" s="176">
        <v>5.64</v>
      </c>
      <c r="T57" s="176">
        <v>0.73</v>
      </c>
      <c r="U57" s="176">
        <v>1.62</v>
      </c>
      <c r="V57" s="176">
        <v>6.2</v>
      </c>
      <c r="W57" s="176">
        <v>15.69</v>
      </c>
      <c r="X57" s="176">
        <v>46.05</v>
      </c>
      <c r="Y57" s="176">
        <v>0</v>
      </c>
      <c r="Z57" s="176">
        <v>66.09</v>
      </c>
      <c r="AA57" s="176">
        <v>21.6</v>
      </c>
      <c r="AB57" s="176">
        <v>0</v>
      </c>
      <c r="AC57" s="176">
        <v>20.45</v>
      </c>
      <c r="AD57" s="176">
        <v>0</v>
      </c>
      <c r="AE57" s="176">
        <v>0</v>
      </c>
      <c r="AF57" s="176">
        <v>0</v>
      </c>
      <c r="AG57" s="176">
        <v>32.97</v>
      </c>
      <c r="AH57" s="176">
        <v>0</v>
      </c>
      <c r="AI57" s="176">
        <v>12.73</v>
      </c>
      <c r="AJ57" s="176">
        <v>0</v>
      </c>
      <c r="AK57" s="176">
        <v>126.85</v>
      </c>
      <c r="AL57" s="176">
        <v>0</v>
      </c>
      <c r="AM57" s="176">
        <v>0</v>
      </c>
      <c r="AN57" s="176">
        <v>0</v>
      </c>
      <c r="AO57" s="176">
        <v>373.54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9.1</v>
      </c>
      <c r="AV57" s="176">
        <v>7.0000000000000007E-2</v>
      </c>
      <c r="AW57" s="176">
        <v>0.09</v>
      </c>
      <c r="AX57" s="176">
        <v>0.06</v>
      </c>
      <c r="AY57" s="176">
        <v>0.09</v>
      </c>
    </row>
    <row r="58" spans="1:51">
      <c r="A58" t="s">
        <v>100</v>
      </c>
      <c r="B58" s="176">
        <v>0</v>
      </c>
      <c r="C58" s="176">
        <v>0</v>
      </c>
      <c r="D58" s="176">
        <v>18.75</v>
      </c>
      <c r="E58" s="176">
        <v>0</v>
      </c>
      <c r="F58" s="176">
        <v>0</v>
      </c>
      <c r="G58" s="176">
        <v>32.979999999999997</v>
      </c>
      <c r="H58" s="176">
        <v>0</v>
      </c>
      <c r="I58" s="176">
        <v>32.58</v>
      </c>
      <c r="J58" s="176">
        <v>11.41</v>
      </c>
      <c r="K58" s="176">
        <v>376.9</v>
      </c>
      <c r="L58" s="176">
        <v>10.88</v>
      </c>
      <c r="M58" s="176">
        <v>41.53</v>
      </c>
      <c r="N58" s="176">
        <v>29</v>
      </c>
      <c r="O58" s="176">
        <v>50.55</v>
      </c>
      <c r="P58" s="176">
        <v>20.27</v>
      </c>
      <c r="Q58" s="176">
        <v>5.84</v>
      </c>
      <c r="R58" s="176">
        <v>13.58</v>
      </c>
      <c r="S58" s="176">
        <v>5.64</v>
      </c>
      <c r="T58" s="176">
        <v>0.73</v>
      </c>
      <c r="U58" s="176">
        <v>1.62</v>
      </c>
      <c r="V58" s="176">
        <v>6.2</v>
      </c>
      <c r="W58" s="176">
        <v>15.69</v>
      </c>
      <c r="X58" s="176">
        <v>46.05</v>
      </c>
      <c r="Y58" s="176">
        <v>0</v>
      </c>
      <c r="Z58" s="176">
        <v>66.09</v>
      </c>
      <c r="AA58" s="176">
        <v>21.6</v>
      </c>
      <c r="AB58" s="176">
        <v>0</v>
      </c>
      <c r="AC58" s="176">
        <v>20.45</v>
      </c>
      <c r="AD58" s="176">
        <v>0</v>
      </c>
      <c r="AE58" s="176">
        <v>0</v>
      </c>
      <c r="AF58" s="176">
        <v>0</v>
      </c>
      <c r="AG58" s="176">
        <v>31.4</v>
      </c>
      <c r="AH58" s="176">
        <v>0</v>
      </c>
      <c r="AI58" s="176">
        <v>12.73</v>
      </c>
      <c r="AJ58" s="176">
        <v>0</v>
      </c>
      <c r="AK58" s="176">
        <v>126.85</v>
      </c>
      <c r="AL58" s="176">
        <v>0</v>
      </c>
      <c r="AM58" s="176">
        <v>0</v>
      </c>
      <c r="AN58" s="176">
        <v>0</v>
      </c>
      <c r="AO58" s="176">
        <v>373.54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9.1</v>
      </c>
      <c r="AV58" s="176">
        <v>7.0000000000000007E-2</v>
      </c>
      <c r="AW58" s="176">
        <v>0.09</v>
      </c>
      <c r="AX58" s="176">
        <v>0.06</v>
      </c>
      <c r="AY58" s="176">
        <v>0.09</v>
      </c>
    </row>
    <row r="59" spans="1:51">
      <c r="A59" t="s">
        <v>101</v>
      </c>
      <c r="B59" s="176">
        <v>0</v>
      </c>
      <c r="C59" s="176">
        <v>0</v>
      </c>
      <c r="D59" s="176">
        <v>18.75</v>
      </c>
      <c r="E59" s="176">
        <v>0</v>
      </c>
      <c r="F59" s="176">
        <v>0</v>
      </c>
      <c r="G59" s="176">
        <v>32.979999999999997</v>
      </c>
      <c r="H59" s="176">
        <v>0</v>
      </c>
      <c r="I59" s="176">
        <v>32.58</v>
      </c>
      <c r="J59" s="176">
        <v>11.41</v>
      </c>
      <c r="K59" s="176">
        <v>376.91</v>
      </c>
      <c r="L59" s="176">
        <v>10.88</v>
      </c>
      <c r="M59" s="176">
        <v>41.53</v>
      </c>
      <c r="N59" s="176">
        <v>29</v>
      </c>
      <c r="O59" s="176">
        <v>50.55</v>
      </c>
      <c r="P59" s="176">
        <v>20.27</v>
      </c>
      <c r="Q59" s="176">
        <v>5.84</v>
      </c>
      <c r="R59" s="176">
        <v>13.58</v>
      </c>
      <c r="S59" s="176">
        <v>5.64</v>
      </c>
      <c r="T59" s="176">
        <v>0.73</v>
      </c>
      <c r="U59" s="176">
        <v>1.62</v>
      </c>
      <c r="V59" s="176">
        <v>6.2</v>
      </c>
      <c r="W59" s="176">
        <v>15.69</v>
      </c>
      <c r="X59" s="176">
        <v>46.05</v>
      </c>
      <c r="Y59" s="176">
        <v>0</v>
      </c>
      <c r="Z59" s="176">
        <v>66.09</v>
      </c>
      <c r="AA59" s="176">
        <v>21.6</v>
      </c>
      <c r="AB59" s="176">
        <v>0</v>
      </c>
      <c r="AC59" s="176">
        <v>21.65</v>
      </c>
      <c r="AD59" s="176">
        <v>0</v>
      </c>
      <c r="AE59" s="176">
        <v>0</v>
      </c>
      <c r="AF59" s="176">
        <v>0</v>
      </c>
      <c r="AG59" s="176">
        <v>31.4</v>
      </c>
      <c r="AH59" s="176">
        <v>0</v>
      </c>
      <c r="AI59" s="176">
        <v>12.73</v>
      </c>
      <c r="AJ59" s="176">
        <v>0</v>
      </c>
      <c r="AK59" s="176">
        <v>126.85</v>
      </c>
      <c r="AL59" s="176">
        <v>0</v>
      </c>
      <c r="AM59" s="176">
        <v>0</v>
      </c>
      <c r="AN59" s="176">
        <v>0</v>
      </c>
      <c r="AO59" s="176">
        <v>373.54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9.1</v>
      </c>
      <c r="AV59" s="176">
        <v>7.0000000000000007E-2</v>
      </c>
      <c r="AW59" s="176">
        <v>0.09</v>
      </c>
      <c r="AX59" s="176">
        <v>0.06</v>
      </c>
      <c r="AY59" s="176">
        <v>0.09</v>
      </c>
    </row>
    <row r="60" spans="1:51">
      <c r="A60" t="s">
        <v>102</v>
      </c>
      <c r="B60" s="176">
        <v>0</v>
      </c>
      <c r="C60" s="176">
        <v>0</v>
      </c>
      <c r="D60" s="176">
        <v>18.75</v>
      </c>
      <c r="E60" s="176">
        <v>0</v>
      </c>
      <c r="F60" s="176">
        <v>0</v>
      </c>
      <c r="G60" s="176">
        <v>32.979999999999997</v>
      </c>
      <c r="H60" s="176">
        <v>0</v>
      </c>
      <c r="I60" s="176">
        <v>32.58</v>
      </c>
      <c r="J60" s="176">
        <v>11.41</v>
      </c>
      <c r="K60" s="176">
        <v>376.9</v>
      </c>
      <c r="L60" s="176">
        <v>10.88</v>
      </c>
      <c r="M60" s="176">
        <v>41.53</v>
      </c>
      <c r="N60" s="176">
        <v>29</v>
      </c>
      <c r="O60" s="176">
        <v>50.55</v>
      </c>
      <c r="P60" s="176">
        <v>20.27</v>
      </c>
      <c r="Q60" s="176">
        <v>5.84</v>
      </c>
      <c r="R60" s="176">
        <v>13.58</v>
      </c>
      <c r="S60" s="176">
        <v>5.64</v>
      </c>
      <c r="T60" s="176">
        <v>0.73</v>
      </c>
      <c r="U60" s="176">
        <v>1.62</v>
      </c>
      <c r="V60" s="176">
        <v>6.2</v>
      </c>
      <c r="W60" s="176">
        <v>15.69</v>
      </c>
      <c r="X60" s="176">
        <v>46.05</v>
      </c>
      <c r="Y60" s="176">
        <v>0</v>
      </c>
      <c r="Z60" s="176">
        <v>66.09</v>
      </c>
      <c r="AA60" s="176">
        <v>21.6</v>
      </c>
      <c r="AB60" s="176">
        <v>0</v>
      </c>
      <c r="AC60" s="176">
        <v>21.65</v>
      </c>
      <c r="AD60" s="176">
        <v>0</v>
      </c>
      <c r="AE60" s="176">
        <v>0</v>
      </c>
      <c r="AF60" s="176">
        <v>0</v>
      </c>
      <c r="AG60" s="176">
        <v>31.4</v>
      </c>
      <c r="AH60" s="176">
        <v>0</v>
      </c>
      <c r="AI60" s="176">
        <v>12.73</v>
      </c>
      <c r="AJ60" s="176">
        <v>0</v>
      </c>
      <c r="AK60" s="176">
        <v>126.85</v>
      </c>
      <c r="AL60" s="176">
        <v>0</v>
      </c>
      <c r="AM60" s="176">
        <v>0</v>
      </c>
      <c r="AN60" s="176">
        <v>0</v>
      </c>
      <c r="AO60" s="176">
        <v>373.54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9.1</v>
      </c>
      <c r="AV60" s="176">
        <v>7.0000000000000007E-2</v>
      </c>
      <c r="AW60" s="176">
        <v>0.09</v>
      </c>
      <c r="AX60" s="176">
        <v>0.06</v>
      </c>
      <c r="AY60" s="176">
        <v>0.09</v>
      </c>
    </row>
    <row r="61" spans="1:51">
      <c r="A61" t="s">
        <v>103</v>
      </c>
      <c r="B61" s="176">
        <v>0</v>
      </c>
      <c r="C61" s="176">
        <v>0</v>
      </c>
      <c r="D61" s="176">
        <v>18.75</v>
      </c>
      <c r="E61" s="176">
        <v>0</v>
      </c>
      <c r="F61" s="176">
        <v>0</v>
      </c>
      <c r="G61" s="176">
        <v>32.979999999999997</v>
      </c>
      <c r="H61" s="176">
        <v>0</v>
      </c>
      <c r="I61" s="176">
        <v>32.58</v>
      </c>
      <c r="J61" s="176">
        <v>11.41</v>
      </c>
      <c r="K61" s="176">
        <v>376.91</v>
      </c>
      <c r="L61" s="176">
        <v>10.88</v>
      </c>
      <c r="M61" s="176">
        <v>41.53</v>
      </c>
      <c r="N61" s="176">
        <v>29</v>
      </c>
      <c r="O61" s="176">
        <v>50.55</v>
      </c>
      <c r="P61" s="176">
        <v>20.27</v>
      </c>
      <c r="Q61" s="176">
        <v>5.84</v>
      </c>
      <c r="R61" s="176">
        <v>13.58</v>
      </c>
      <c r="S61" s="176">
        <v>5.64</v>
      </c>
      <c r="T61" s="176">
        <v>0.73</v>
      </c>
      <c r="U61" s="176">
        <v>1.62</v>
      </c>
      <c r="V61" s="176">
        <v>6.2</v>
      </c>
      <c r="W61" s="176">
        <v>15.69</v>
      </c>
      <c r="X61" s="176">
        <v>46.05</v>
      </c>
      <c r="Y61" s="176">
        <v>0</v>
      </c>
      <c r="Z61" s="176">
        <v>66.09</v>
      </c>
      <c r="AA61" s="176">
        <v>21.6</v>
      </c>
      <c r="AB61" s="176">
        <v>0</v>
      </c>
      <c r="AC61" s="176">
        <v>21.65</v>
      </c>
      <c r="AD61" s="176">
        <v>0</v>
      </c>
      <c r="AE61" s="176">
        <v>0</v>
      </c>
      <c r="AF61" s="176">
        <v>0</v>
      </c>
      <c r="AG61" s="176">
        <v>32.67</v>
      </c>
      <c r="AH61" s="176">
        <v>0</v>
      </c>
      <c r="AI61" s="176">
        <v>12.73</v>
      </c>
      <c r="AJ61" s="176">
        <v>0</v>
      </c>
      <c r="AK61" s="176">
        <v>126.85</v>
      </c>
      <c r="AL61" s="176">
        <v>0</v>
      </c>
      <c r="AM61" s="176">
        <v>0</v>
      </c>
      <c r="AN61" s="176">
        <v>0</v>
      </c>
      <c r="AO61" s="176">
        <v>373.54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9.1</v>
      </c>
      <c r="AV61" s="176">
        <v>7.0000000000000007E-2</v>
      </c>
      <c r="AW61" s="176">
        <v>0.09</v>
      </c>
      <c r="AX61" s="176">
        <v>0.06</v>
      </c>
      <c r="AY61" s="176">
        <v>0.09</v>
      </c>
    </row>
    <row r="62" spans="1:51">
      <c r="A62" t="s">
        <v>104</v>
      </c>
      <c r="B62" s="176">
        <v>0</v>
      </c>
      <c r="C62" s="176">
        <v>0</v>
      </c>
      <c r="D62" s="176">
        <v>18.75</v>
      </c>
      <c r="E62" s="176">
        <v>0</v>
      </c>
      <c r="F62" s="176">
        <v>0</v>
      </c>
      <c r="G62" s="176">
        <v>32.979999999999997</v>
      </c>
      <c r="H62" s="176">
        <v>0</v>
      </c>
      <c r="I62" s="176">
        <v>32.58</v>
      </c>
      <c r="J62" s="176">
        <v>11.41</v>
      </c>
      <c r="K62" s="176">
        <v>376.9</v>
      </c>
      <c r="L62" s="176">
        <v>10.88</v>
      </c>
      <c r="M62" s="176">
        <v>41.53</v>
      </c>
      <c r="N62" s="176">
        <v>29</v>
      </c>
      <c r="O62" s="176">
        <v>50.55</v>
      </c>
      <c r="P62" s="176">
        <v>20.27</v>
      </c>
      <c r="Q62" s="176">
        <v>5.84</v>
      </c>
      <c r="R62" s="176">
        <v>13.58</v>
      </c>
      <c r="S62" s="176">
        <v>5.64</v>
      </c>
      <c r="T62" s="176">
        <v>0.73</v>
      </c>
      <c r="U62" s="176">
        <v>1.62</v>
      </c>
      <c r="V62" s="176">
        <v>6.2</v>
      </c>
      <c r="W62" s="176">
        <v>15.69</v>
      </c>
      <c r="X62" s="176">
        <v>46.05</v>
      </c>
      <c r="Y62" s="176">
        <v>0</v>
      </c>
      <c r="Z62" s="176">
        <v>66.09</v>
      </c>
      <c r="AA62" s="176">
        <v>21.6</v>
      </c>
      <c r="AB62" s="176">
        <v>0</v>
      </c>
      <c r="AC62" s="176">
        <v>21.65</v>
      </c>
      <c r="AD62" s="176">
        <v>0</v>
      </c>
      <c r="AE62" s="176">
        <v>0</v>
      </c>
      <c r="AF62" s="176">
        <v>0</v>
      </c>
      <c r="AG62" s="176">
        <v>32.67</v>
      </c>
      <c r="AH62" s="176">
        <v>0</v>
      </c>
      <c r="AI62" s="176">
        <v>12.73</v>
      </c>
      <c r="AJ62" s="176">
        <v>0</v>
      </c>
      <c r="AK62" s="176">
        <v>126.85</v>
      </c>
      <c r="AL62" s="176">
        <v>0</v>
      </c>
      <c r="AM62" s="176">
        <v>0</v>
      </c>
      <c r="AN62" s="176">
        <v>0</v>
      </c>
      <c r="AO62" s="176">
        <v>373.54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9.1</v>
      </c>
      <c r="AV62" s="176">
        <v>7.0000000000000007E-2</v>
      </c>
      <c r="AW62" s="176">
        <v>0.09</v>
      </c>
      <c r="AX62" s="176">
        <v>0.06</v>
      </c>
      <c r="AY62" s="176">
        <v>0.09</v>
      </c>
    </row>
    <row r="63" spans="1:51">
      <c r="A63" t="s">
        <v>105</v>
      </c>
      <c r="B63" s="176">
        <v>0</v>
      </c>
      <c r="C63" s="176">
        <v>0</v>
      </c>
      <c r="D63" s="176">
        <v>18.75</v>
      </c>
      <c r="E63" s="176">
        <v>0</v>
      </c>
      <c r="F63" s="176">
        <v>0</v>
      </c>
      <c r="G63" s="176">
        <v>32.979999999999997</v>
      </c>
      <c r="H63" s="176">
        <v>0</v>
      </c>
      <c r="I63" s="176">
        <v>32.58</v>
      </c>
      <c r="J63" s="176">
        <v>11.41</v>
      </c>
      <c r="K63" s="176">
        <v>376.91</v>
      </c>
      <c r="L63" s="176">
        <v>10.88</v>
      </c>
      <c r="M63" s="176">
        <v>40.76</v>
      </c>
      <c r="N63" s="176">
        <v>13.51</v>
      </c>
      <c r="O63" s="176">
        <v>2.39</v>
      </c>
      <c r="P63" s="176">
        <v>0.96</v>
      </c>
      <c r="Q63" s="176">
        <v>5.84</v>
      </c>
      <c r="R63" s="176">
        <v>13.58</v>
      </c>
      <c r="S63" s="176">
        <v>5.64</v>
      </c>
      <c r="T63" s="176">
        <v>0.73</v>
      </c>
      <c r="U63" s="176">
        <v>1.62</v>
      </c>
      <c r="V63" s="176">
        <v>6.2</v>
      </c>
      <c r="W63" s="176">
        <v>15.69</v>
      </c>
      <c r="X63" s="176">
        <v>45.43</v>
      </c>
      <c r="Y63" s="176">
        <v>0</v>
      </c>
      <c r="Z63" s="176">
        <v>66.09</v>
      </c>
      <c r="AA63" s="176">
        <v>21.6</v>
      </c>
      <c r="AB63" s="176">
        <v>0</v>
      </c>
      <c r="AC63" s="176">
        <v>21.65</v>
      </c>
      <c r="AD63" s="176">
        <v>0</v>
      </c>
      <c r="AE63" s="176">
        <v>0</v>
      </c>
      <c r="AF63" s="176">
        <v>0</v>
      </c>
      <c r="AG63" s="176">
        <v>32.67</v>
      </c>
      <c r="AH63" s="176">
        <v>0</v>
      </c>
      <c r="AI63" s="176">
        <v>12.73</v>
      </c>
      <c r="AJ63" s="176">
        <v>0</v>
      </c>
      <c r="AK63" s="176">
        <v>126.85</v>
      </c>
      <c r="AL63" s="176">
        <v>0</v>
      </c>
      <c r="AM63" s="176">
        <v>0</v>
      </c>
      <c r="AN63" s="176">
        <v>0</v>
      </c>
      <c r="AO63" s="176">
        <v>373.54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9.1199999999999992</v>
      </c>
      <c r="AV63" s="176">
        <v>7.0000000000000007E-2</v>
      </c>
      <c r="AW63" s="176">
        <v>0.09</v>
      </c>
      <c r="AX63" s="176">
        <v>0.06</v>
      </c>
      <c r="AY63" s="176">
        <v>0.09</v>
      </c>
    </row>
    <row r="64" spans="1:51">
      <c r="A64" t="s">
        <v>106</v>
      </c>
      <c r="B64" s="176">
        <v>0</v>
      </c>
      <c r="C64" s="176">
        <v>0</v>
      </c>
      <c r="D64" s="176">
        <v>18.75</v>
      </c>
      <c r="E64" s="176">
        <v>0</v>
      </c>
      <c r="F64" s="176">
        <v>0</v>
      </c>
      <c r="G64" s="176">
        <v>32.979999999999997</v>
      </c>
      <c r="H64" s="176">
        <v>0</v>
      </c>
      <c r="I64" s="176">
        <v>32.58</v>
      </c>
      <c r="J64" s="176">
        <v>11.41</v>
      </c>
      <c r="K64" s="176">
        <v>376.9</v>
      </c>
      <c r="L64" s="176">
        <v>10.88</v>
      </c>
      <c r="M64" s="176">
        <v>24.3</v>
      </c>
      <c r="N64" s="176">
        <v>1.7</v>
      </c>
      <c r="O64" s="176">
        <v>2.39</v>
      </c>
      <c r="P64" s="176">
        <v>0.96</v>
      </c>
      <c r="Q64" s="176">
        <v>5.84</v>
      </c>
      <c r="R64" s="176">
        <v>13.58</v>
      </c>
      <c r="S64" s="176">
        <v>5.64</v>
      </c>
      <c r="T64" s="176">
        <v>0.73</v>
      </c>
      <c r="U64" s="176">
        <v>1.62</v>
      </c>
      <c r="V64" s="176">
        <v>6.2</v>
      </c>
      <c r="W64" s="176">
        <v>15.69</v>
      </c>
      <c r="X64" s="176">
        <v>45.43</v>
      </c>
      <c r="Y64" s="176">
        <v>0</v>
      </c>
      <c r="Z64" s="176">
        <v>66.09</v>
      </c>
      <c r="AA64" s="176">
        <v>21.6</v>
      </c>
      <c r="AB64" s="176">
        <v>0</v>
      </c>
      <c r="AC64" s="176">
        <v>21.65</v>
      </c>
      <c r="AD64" s="176">
        <v>0</v>
      </c>
      <c r="AE64" s="176">
        <v>0</v>
      </c>
      <c r="AF64" s="176">
        <v>0</v>
      </c>
      <c r="AG64" s="176">
        <v>32.67</v>
      </c>
      <c r="AH64" s="176">
        <v>0</v>
      </c>
      <c r="AI64" s="176">
        <v>12.73</v>
      </c>
      <c r="AJ64" s="176">
        <v>0</v>
      </c>
      <c r="AK64" s="176">
        <v>126.85</v>
      </c>
      <c r="AL64" s="176">
        <v>0</v>
      </c>
      <c r="AM64" s="176">
        <v>0</v>
      </c>
      <c r="AN64" s="176">
        <v>0</v>
      </c>
      <c r="AO64" s="176">
        <v>373.54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9.1199999999999992</v>
      </c>
      <c r="AV64" s="176">
        <v>7.0000000000000007E-2</v>
      </c>
      <c r="AW64" s="176">
        <v>0.09</v>
      </c>
      <c r="AX64" s="176">
        <v>0.06</v>
      </c>
      <c r="AY64" s="176">
        <v>0.09</v>
      </c>
    </row>
    <row r="65" spans="1:51">
      <c r="A65" t="s">
        <v>107</v>
      </c>
      <c r="B65" s="176">
        <v>0</v>
      </c>
      <c r="C65" s="176">
        <v>0</v>
      </c>
      <c r="D65" s="176">
        <v>19.28</v>
      </c>
      <c r="E65" s="176">
        <v>0</v>
      </c>
      <c r="F65" s="176">
        <v>0</v>
      </c>
      <c r="G65" s="176">
        <v>32.979999999999997</v>
      </c>
      <c r="H65" s="176">
        <v>0</v>
      </c>
      <c r="I65" s="176">
        <v>32.58</v>
      </c>
      <c r="J65" s="176">
        <v>11.41</v>
      </c>
      <c r="K65" s="176">
        <v>376.91</v>
      </c>
      <c r="L65" s="176">
        <v>10.88</v>
      </c>
      <c r="M65" s="176">
        <v>2.08</v>
      </c>
      <c r="N65" s="176">
        <v>1.7</v>
      </c>
      <c r="O65" s="176">
        <v>2.39</v>
      </c>
      <c r="P65" s="176">
        <v>0.96</v>
      </c>
      <c r="Q65" s="176">
        <v>5.84</v>
      </c>
      <c r="R65" s="176">
        <v>13.58</v>
      </c>
      <c r="S65" s="176">
        <v>5.64</v>
      </c>
      <c r="T65" s="176">
        <v>0.73</v>
      </c>
      <c r="U65" s="176">
        <v>1.62</v>
      </c>
      <c r="V65" s="176">
        <v>6.2</v>
      </c>
      <c r="W65" s="176">
        <v>15.69</v>
      </c>
      <c r="X65" s="176">
        <v>31.88</v>
      </c>
      <c r="Y65" s="176">
        <v>0</v>
      </c>
      <c r="Z65" s="176">
        <v>66.09</v>
      </c>
      <c r="AA65" s="176">
        <v>21.6</v>
      </c>
      <c r="AB65" s="176">
        <v>0</v>
      </c>
      <c r="AC65" s="176">
        <v>21.65</v>
      </c>
      <c r="AD65" s="176">
        <v>0</v>
      </c>
      <c r="AE65" s="176">
        <v>0</v>
      </c>
      <c r="AF65" s="176">
        <v>0</v>
      </c>
      <c r="AG65" s="176">
        <v>32.67</v>
      </c>
      <c r="AH65" s="176">
        <v>0</v>
      </c>
      <c r="AI65" s="176">
        <v>12.73</v>
      </c>
      <c r="AJ65" s="176">
        <v>0</v>
      </c>
      <c r="AK65" s="176">
        <v>126.85</v>
      </c>
      <c r="AL65" s="176">
        <v>0</v>
      </c>
      <c r="AM65" s="176">
        <v>0</v>
      </c>
      <c r="AN65" s="176">
        <v>0</v>
      </c>
      <c r="AO65" s="176">
        <v>373.54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9.1199999999999992</v>
      </c>
      <c r="AV65" s="176">
        <v>7.0000000000000007E-2</v>
      </c>
      <c r="AW65" s="176">
        <v>0.09</v>
      </c>
      <c r="AX65" s="176">
        <v>0.06</v>
      </c>
      <c r="AY65" s="176">
        <v>0.09</v>
      </c>
    </row>
    <row r="66" spans="1:51">
      <c r="A66" t="s">
        <v>108</v>
      </c>
      <c r="B66" s="176">
        <v>0</v>
      </c>
      <c r="C66" s="176">
        <v>0</v>
      </c>
      <c r="D66" s="176">
        <v>19.28</v>
      </c>
      <c r="E66" s="176">
        <v>0</v>
      </c>
      <c r="F66" s="176">
        <v>0</v>
      </c>
      <c r="G66" s="176">
        <v>32.979999999999997</v>
      </c>
      <c r="H66" s="176">
        <v>0</v>
      </c>
      <c r="I66" s="176">
        <v>32.58</v>
      </c>
      <c r="J66" s="176">
        <v>11.41</v>
      </c>
      <c r="K66" s="176">
        <v>376.9</v>
      </c>
      <c r="L66" s="176">
        <v>10.88</v>
      </c>
      <c r="M66" s="176">
        <v>2.08</v>
      </c>
      <c r="N66" s="176">
        <v>1.7</v>
      </c>
      <c r="O66" s="176">
        <v>2.39</v>
      </c>
      <c r="P66" s="176">
        <v>0.96</v>
      </c>
      <c r="Q66" s="176">
        <v>5.84</v>
      </c>
      <c r="R66" s="176">
        <v>13.58</v>
      </c>
      <c r="S66" s="176">
        <v>5.64</v>
      </c>
      <c r="T66" s="176">
        <v>0.73</v>
      </c>
      <c r="U66" s="176">
        <v>1.62</v>
      </c>
      <c r="V66" s="176">
        <v>6.2</v>
      </c>
      <c r="W66" s="176">
        <v>15.69</v>
      </c>
      <c r="X66" s="176">
        <v>33.81</v>
      </c>
      <c r="Y66" s="176">
        <v>0</v>
      </c>
      <c r="Z66" s="176">
        <v>66.09</v>
      </c>
      <c r="AA66" s="176">
        <v>21.6</v>
      </c>
      <c r="AB66" s="176">
        <v>0</v>
      </c>
      <c r="AC66" s="176">
        <v>21.65</v>
      </c>
      <c r="AD66" s="176">
        <v>0</v>
      </c>
      <c r="AE66" s="176">
        <v>0</v>
      </c>
      <c r="AF66" s="176">
        <v>0</v>
      </c>
      <c r="AG66" s="176">
        <v>32.67</v>
      </c>
      <c r="AH66" s="176">
        <v>0</v>
      </c>
      <c r="AI66" s="176">
        <v>12.73</v>
      </c>
      <c r="AJ66" s="176">
        <v>0</v>
      </c>
      <c r="AK66" s="176">
        <v>126.85</v>
      </c>
      <c r="AL66" s="176">
        <v>0</v>
      </c>
      <c r="AM66" s="176">
        <v>0</v>
      </c>
      <c r="AN66" s="176">
        <v>0</v>
      </c>
      <c r="AO66" s="176">
        <v>373.54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9.1199999999999992</v>
      </c>
      <c r="AV66" s="176">
        <v>7.0000000000000007E-2</v>
      </c>
      <c r="AW66" s="176">
        <v>0.09</v>
      </c>
      <c r="AX66" s="176">
        <v>0.06</v>
      </c>
      <c r="AY66" s="176">
        <v>0.09</v>
      </c>
    </row>
    <row r="67" spans="1:51">
      <c r="A67" t="s">
        <v>109</v>
      </c>
      <c r="B67" s="176">
        <v>0</v>
      </c>
      <c r="C67" s="176">
        <v>0</v>
      </c>
      <c r="D67" s="176">
        <v>19.28</v>
      </c>
      <c r="E67" s="176">
        <v>0</v>
      </c>
      <c r="F67" s="176">
        <v>0</v>
      </c>
      <c r="G67" s="176">
        <v>32.979999999999997</v>
      </c>
      <c r="H67" s="176">
        <v>0</v>
      </c>
      <c r="I67" s="176">
        <v>32.58</v>
      </c>
      <c r="J67" s="176">
        <v>11.41</v>
      </c>
      <c r="K67" s="176">
        <v>376.21</v>
      </c>
      <c r="L67" s="176">
        <v>10.88</v>
      </c>
      <c r="M67" s="176">
        <v>2.08</v>
      </c>
      <c r="N67" s="176">
        <v>1.7</v>
      </c>
      <c r="O67" s="176">
        <v>2.39</v>
      </c>
      <c r="P67" s="176">
        <v>0.96</v>
      </c>
      <c r="Q67" s="176">
        <v>5.84</v>
      </c>
      <c r="R67" s="176">
        <v>13.58</v>
      </c>
      <c r="S67" s="176">
        <v>5.64</v>
      </c>
      <c r="T67" s="176">
        <v>0.73</v>
      </c>
      <c r="U67" s="176">
        <v>1.62</v>
      </c>
      <c r="V67" s="176">
        <v>6.2</v>
      </c>
      <c r="W67" s="176">
        <v>15.69</v>
      </c>
      <c r="X67" s="176">
        <v>28.97</v>
      </c>
      <c r="Y67" s="176">
        <v>0</v>
      </c>
      <c r="Z67" s="176">
        <v>66.16</v>
      </c>
      <c r="AA67" s="176">
        <v>21.6</v>
      </c>
      <c r="AB67" s="176">
        <v>0</v>
      </c>
      <c r="AC67" s="176">
        <v>21.65</v>
      </c>
      <c r="AD67" s="176">
        <v>0</v>
      </c>
      <c r="AE67" s="176">
        <v>0</v>
      </c>
      <c r="AF67" s="176">
        <v>0</v>
      </c>
      <c r="AG67" s="176">
        <v>32.67</v>
      </c>
      <c r="AH67" s="176">
        <v>0</v>
      </c>
      <c r="AI67" s="176">
        <v>12.73</v>
      </c>
      <c r="AJ67" s="176">
        <v>0</v>
      </c>
      <c r="AK67" s="176">
        <v>126.85</v>
      </c>
      <c r="AL67" s="176">
        <v>0</v>
      </c>
      <c r="AM67" s="176">
        <v>0</v>
      </c>
      <c r="AN67" s="176">
        <v>0</v>
      </c>
      <c r="AO67" s="176">
        <v>373.54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9.14</v>
      </c>
      <c r="AV67" s="176">
        <v>7.0000000000000007E-2</v>
      </c>
      <c r="AW67" s="176">
        <v>0.09</v>
      </c>
      <c r="AX67" s="176">
        <v>0.06</v>
      </c>
      <c r="AY67" s="176">
        <v>0.09</v>
      </c>
    </row>
    <row r="68" spans="1:51">
      <c r="A68" t="s">
        <v>110</v>
      </c>
      <c r="B68" s="176">
        <v>0</v>
      </c>
      <c r="C68" s="176">
        <v>0</v>
      </c>
      <c r="D68" s="176">
        <v>19.28</v>
      </c>
      <c r="E68" s="176">
        <v>0</v>
      </c>
      <c r="F68" s="176">
        <v>0</v>
      </c>
      <c r="G68" s="176">
        <v>32.979999999999997</v>
      </c>
      <c r="H68" s="176">
        <v>0</v>
      </c>
      <c r="I68" s="176">
        <v>32.58</v>
      </c>
      <c r="J68" s="176">
        <v>11.41</v>
      </c>
      <c r="K68" s="176">
        <v>376.09</v>
      </c>
      <c r="L68" s="176">
        <v>10.88</v>
      </c>
      <c r="M68" s="176">
        <v>2.08</v>
      </c>
      <c r="N68" s="176">
        <v>1.7</v>
      </c>
      <c r="O68" s="176">
        <v>2.39</v>
      </c>
      <c r="P68" s="176">
        <v>0.96</v>
      </c>
      <c r="Q68" s="176">
        <v>5.84</v>
      </c>
      <c r="R68" s="176">
        <v>13.58</v>
      </c>
      <c r="S68" s="176">
        <v>5.64</v>
      </c>
      <c r="T68" s="176">
        <v>0.73</v>
      </c>
      <c r="U68" s="176">
        <v>1.62</v>
      </c>
      <c r="V68" s="176">
        <v>6.2</v>
      </c>
      <c r="W68" s="176">
        <v>15.69</v>
      </c>
      <c r="X68" s="176">
        <v>27.03</v>
      </c>
      <c r="Y68" s="176">
        <v>0</v>
      </c>
      <c r="Z68" s="176">
        <v>66.16</v>
      </c>
      <c r="AA68" s="176">
        <v>21.6</v>
      </c>
      <c r="AB68" s="176">
        <v>0</v>
      </c>
      <c r="AC68" s="176">
        <v>21.65</v>
      </c>
      <c r="AD68" s="176">
        <v>0</v>
      </c>
      <c r="AE68" s="176">
        <v>0</v>
      </c>
      <c r="AF68" s="176">
        <v>0</v>
      </c>
      <c r="AG68" s="176">
        <v>38.83</v>
      </c>
      <c r="AH68" s="176">
        <v>0</v>
      </c>
      <c r="AI68" s="176">
        <v>12.73</v>
      </c>
      <c r="AJ68" s="176">
        <v>0</v>
      </c>
      <c r="AK68" s="176">
        <v>126.85</v>
      </c>
      <c r="AL68" s="176">
        <v>0</v>
      </c>
      <c r="AM68" s="176">
        <v>0</v>
      </c>
      <c r="AN68" s="176">
        <v>0</v>
      </c>
      <c r="AO68" s="176">
        <v>373.54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9.14</v>
      </c>
      <c r="AV68" s="176">
        <v>7.0000000000000007E-2</v>
      </c>
      <c r="AW68" s="176">
        <v>0.09</v>
      </c>
      <c r="AX68" s="176">
        <v>0.06</v>
      </c>
      <c r="AY68" s="176">
        <v>0.09</v>
      </c>
    </row>
    <row r="69" spans="1:51">
      <c r="A69" t="s">
        <v>111</v>
      </c>
      <c r="B69" s="176">
        <v>0</v>
      </c>
      <c r="C69" s="176">
        <v>0</v>
      </c>
      <c r="D69" s="176">
        <v>19.28</v>
      </c>
      <c r="E69" s="176">
        <v>0</v>
      </c>
      <c r="F69" s="176">
        <v>0</v>
      </c>
      <c r="G69" s="176">
        <v>32.979999999999997</v>
      </c>
      <c r="H69" s="176">
        <v>0</v>
      </c>
      <c r="I69" s="176">
        <v>32.58</v>
      </c>
      <c r="J69" s="176">
        <v>11.41</v>
      </c>
      <c r="K69" s="176">
        <v>375.39</v>
      </c>
      <c r="L69" s="176">
        <v>10.88</v>
      </c>
      <c r="M69" s="176">
        <v>2.08</v>
      </c>
      <c r="N69" s="176">
        <v>1.7</v>
      </c>
      <c r="O69" s="176">
        <v>2.39</v>
      </c>
      <c r="P69" s="176">
        <v>0.96</v>
      </c>
      <c r="Q69" s="176">
        <v>5.84</v>
      </c>
      <c r="R69" s="176">
        <v>13.58</v>
      </c>
      <c r="S69" s="176">
        <v>5.65</v>
      </c>
      <c r="T69" s="176">
        <v>0.73</v>
      </c>
      <c r="U69" s="176">
        <v>1.62</v>
      </c>
      <c r="V69" s="176">
        <v>6.2</v>
      </c>
      <c r="W69" s="176">
        <v>15.69</v>
      </c>
      <c r="X69" s="176">
        <v>2.0699999999999998</v>
      </c>
      <c r="Y69" s="176">
        <v>0</v>
      </c>
      <c r="Z69" s="176">
        <v>66.09</v>
      </c>
      <c r="AA69" s="176">
        <v>21.6</v>
      </c>
      <c r="AB69" s="176">
        <v>0</v>
      </c>
      <c r="AC69" s="176">
        <v>21.65</v>
      </c>
      <c r="AD69" s="176">
        <v>0</v>
      </c>
      <c r="AE69" s="176">
        <v>0</v>
      </c>
      <c r="AF69" s="176">
        <v>0</v>
      </c>
      <c r="AG69" s="176">
        <v>32.67</v>
      </c>
      <c r="AH69" s="176">
        <v>0</v>
      </c>
      <c r="AI69" s="176">
        <v>12.73</v>
      </c>
      <c r="AJ69" s="176">
        <v>0</v>
      </c>
      <c r="AK69" s="176">
        <v>126.85</v>
      </c>
      <c r="AL69" s="176">
        <v>0</v>
      </c>
      <c r="AM69" s="176">
        <v>0</v>
      </c>
      <c r="AN69" s="176">
        <v>0</v>
      </c>
      <c r="AO69" s="176">
        <v>373.54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9.14</v>
      </c>
      <c r="AV69" s="176">
        <v>7.0000000000000007E-2</v>
      </c>
      <c r="AW69" s="176">
        <v>0.09</v>
      </c>
      <c r="AX69" s="176">
        <v>0.06</v>
      </c>
      <c r="AY69" s="176">
        <v>0.09</v>
      </c>
    </row>
    <row r="70" spans="1:51">
      <c r="A70" t="s">
        <v>112</v>
      </c>
      <c r="B70" s="176">
        <v>0</v>
      </c>
      <c r="C70" s="176">
        <v>0</v>
      </c>
      <c r="D70" s="176">
        <v>19.28</v>
      </c>
      <c r="E70" s="176">
        <v>0</v>
      </c>
      <c r="F70" s="176">
        <v>0</v>
      </c>
      <c r="G70" s="176">
        <v>32.979999999999997</v>
      </c>
      <c r="H70" s="176">
        <v>0</v>
      </c>
      <c r="I70" s="176">
        <v>32.58</v>
      </c>
      <c r="J70" s="176">
        <v>11.41</v>
      </c>
      <c r="K70" s="176">
        <v>375.39</v>
      </c>
      <c r="L70" s="176">
        <v>10.88</v>
      </c>
      <c r="M70" s="176">
        <v>2.08</v>
      </c>
      <c r="N70" s="176">
        <v>1.7</v>
      </c>
      <c r="O70" s="176">
        <v>2.39</v>
      </c>
      <c r="P70" s="176">
        <v>0.96</v>
      </c>
      <c r="Q70" s="176">
        <v>5.84</v>
      </c>
      <c r="R70" s="176">
        <v>13.58</v>
      </c>
      <c r="S70" s="176">
        <v>5.65</v>
      </c>
      <c r="T70" s="176">
        <v>0.73</v>
      </c>
      <c r="U70" s="176">
        <v>1.62</v>
      </c>
      <c r="V70" s="176">
        <v>6.2</v>
      </c>
      <c r="W70" s="176">
        <v>15.69</v>
      </c>
      <c r="X70" s="176">
        <v>2.0699999999999998</v>
      </c>
      <c r="Y70" s="176">
        <v>0</v>
      </c>
      <c r="Z70" s="176">
        <v>66.09</v>
      </c>
      <c r="AA70" s="176">
        <v>21.6</v>
      </c>
      <c r="AB70" s="176">
        <v>0</v>
      </c>
      <c r="AC70" s="176">
        <v>21.65</v>
      </c>
      <c r="AD70" s="176">
        <v>0</v>
      </c>
      <c r="AE70" s="176">
        <v>0</v>
      </c>
      <c r="AF70" s="176">
        <v>0</v>
      </c>
      <c r="AG70" s="176">
        <v>32.67</v>
      </c>
      <c r="AH70" s="176">
        <v>0</v>
      </c>
      <c r="AI70" s="176">
        <v>12.73</v>
      </c>
      <c r="AJ70" s="176">
        <v>0</v>
      </c>
      <c r="AK70" s="176">
        <v>126.85</v>
      </c>
      <c r="AL70" s="176">
        <v>0</v>
      </c>
      <c r="AM70" s="176">
        <v>0</v>
      </c>
      <c r="AN70" s="176">
        <v>0</v>
      </c>
      <c r="AO70" s="176">
        <v>373.54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9.14</v>
      </c>
      <c r="AV70" s="176">
        <v>7.0000000000000007E-2</v>
      </c>
      <c r="AW70" s="176">
        <v>0.09</v>
      </c>
      <c r="AX70" s="176">
        <v>0.06</v>
      </c>
      <c r="AY70" s="176">
        <v>0.09</v>
      </c>
    </row>
    <row r="71" spans="1:51">
      <c r="A71" t="s">
        <v>113</v>
      </c>
      <c r="B71" s="176">
        <v>0</v>
      </c>
      <c r="C71" s="176">
        <v>0</v>
      </c>
      <c r="D71" s="176">
        <v>19.28</v>
      </c>
      <c r="E71" s="176">
        <v>0</v>
      </c>
      <c r="F71" s="176">
        <v>0</v>
      </c>
      <c r="G71" s="176">
        <v>32.979999999999997</v>
      </c>
      <c r="H71" s="176">
        <v>0</v>
      </c>
      <c r="I71" s="176">
        <v>32.58</v>
      </c>
      <c r="J71" s="176">
        <v>11.41</v>
      </c>
      <c r="K71" s="176">
        <v>375.4</v>
      </c>
      <c r="L71" s="176">
        <v>10.88</v>
      </c>
      <c r="M71" s="176">
        <v>2.08</v>
      </c>
      <c r="N71" s="176">
        <v>1.7</v>
      </c>
      <c r="O71" s="176">
        <v>2.39</v>
      </c>
      <c r="P71" s="176">
        <v>0.96</v>
      </c>
      <c r="Q71" s="176">
        <v>5.84</v>
      </c>
      <c r="R71" s="176">
        <v>13.58</v>
      </c>
      <c r="S71" s="176">
        <v>5.65</v>
      </c>
      <c r="T71" s="176">
        <v>0.73</v>
      </c>
      <c r="U71" s="176">
        <v>1.62</v>
      </c>
      <c r="V71" s="176">
        <v>6.2</v>
      </c>
      <c r="W71" s="176">
        <v>15.69</v>
      </c>
      <c r="X71" s="176">
        <v>2.0699999999999998</v>
      </c>
      <c r="Y71" s="176">
        <v>0</v>
      </c>
      <c r="Z71" s="176">
        <v>66.09</v>
      </c>
      <c r="AA71" s="176">
        <v>21.6</v>
      </c>
      <c r="AB71" s="176">
        <v>0</v>
      </c>
      <c r="AC71" s="176">
        <v>22.4</v>
      </c>
      <c r="AD71" s="176">
        <v>0</v>
      </c>
      <c r="AE71" s="176">
        <v>0</v>
      </c>
      <c r="AF71" s="176">
        <v>0</v>
      </c>
      <c r="AG71" s="176">
        <v>32.67</v>
      </c>
      <c r="AH71" s="176">
        <v>0</v>
      </c>
      <c r="AI71" s="176">
        <v>12.73</v>
      </c>
      <c r="AJ71" s="176">
        <v>0</v>
      </c>
      <c r="AK71" s="176">
        <v>126.85</v>
      </c>
      <c r="AL71" s="176">
        <v>0</v>
      </c>
      <c r="AM71" s="176">
        <v>0</v>
      </c>
      <c r="AN71" s="176">
        <v>0</v>
      </c>
      <c r="AO71" s="176">
        <v>373.54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9.14</v>
      </c>
      <c r="AV71" s="176">
        <v>7.0000000000000007E-2</v>
      </c>
      <c r="AW71" s="176">
        <v>0.09</v>
      </c>
      <c r="AX71" s="176">
        <v>0.06</v>
      </c>
      <c r="AY71" s="176">
        <v>0.09</v>
      </c>
    </row>
    <row r="72" spans="1:51">
      <c r="A72" t="s">
        <v>114</v>
      </c>
      <c r="B72" s="176">
        <v>0</v>
      </c>
      <c r="C72" s="176">
        <v>0</v>
      </c>
      <c r="D72" s="176">
        <v>19.28</v>
      </c>
      <c r="E72" s="176">
        <v>0</v>
      </c>
      <c r="F72" s="176">
        <v>0</v>
      </c>
      <c r="G72" s="176">
        <v>32.979999999999997</v>
      </c>
      <c r="H72" s="176">
        <v>0</v>
      </c>
      <c r="I72" s="176">
        <v>32.58</v>
      </c>
      <c r="J72" s="176">
        <v>11.41</v>
      </c>
      <c r="K72" s="176">
        <v>375.4</v>
      </c>
      <c r="L72" s="176">
        <v>10.88</v>
      </c>
      <c r="M72" s="176">
        <v>2.08</v>
      </c>
      <c r="N72" s="176">
        <v>1.7</v>
      </c>
      <c r="O72" s="176">
        <v>2.39</v>
      </c>
      <c r="P72" s="176">
        <v>0.96</v>
      </c>
      <c r="Q72" s="176">
        <v>5.84</v>
      </c>
      <c r="R72" s="176">
        <v>13.58</v>
      </c>
      <c r="S72" s="176">
        <v>5.65</v>
      </c>
      <c r="T72" s="176">
        <v>0.73</v>
      </c>
      <c r="U72" s="176">
        <v>1.62</v>
      </c>
      <c r="V72" s="176">
        <v>6.2</v>
      </c>
      <c r="W72" s="176">
        <v>15.69</v>
      </c>
      <c r="X72" s="176">
        <v>2.0699999999999998</v>
      </c>
      <c r="Y72" s="176">
        <v>0</v>
      </c>
      <c r="Z72" s="176">
        <v>66.09</v>
      </c>
      <c r="AA72" s="176">
        <v>21.6</v>
      </c>
      <c r="AB72" s="176">
        <v>0</v>
      </c>
      <c r="AC72" s="176">
        <v>22.4</v>
      </c>
      <c r="AD72" s="176">
        <v>0</v>
      </c>
      <c r="AE72" s="176">
        <v>0</v>
      </c>
      <c r="AF72" s="176">
        <v>0</v>
      </c>
      <c r="AG72" s="176">
        <v>32.67</v>
      </c>
      <c r="AH72" s="176">
        <v>0</v>
      </c>
      <c r="AI72" s="176">
        <v>12.73</v>
      </c>
      <c r="AJ72" s="176">
        <v>0</v>
      </c>
      <c r="AK72" s="176">
        <v>126.85</v>
      </c>
      <c r="AL72" s="176">
        <v>0</v>
      </c>
      <c r="AM72" s="176">
        <v>0</v>
      </c>
      <c r="AN72" s="176">
        <v>0</v>
      </c>
      <c r="AO72" s="176">
        <v>373.54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9.14</v>
      </c>
      <c r="AV72" s="176">
        <v>7.0000000000000007E-2</v>
      </c>
      <c r="AW72" s="176">
        <v>0.09</v>
      </c>
      <c r="AX72" s="176">
        <v>0.06</v>
      </c>
      <c r="AY72" s="176">
        <v>0.09</v>
      </c>
    </row>
    <row r="73" spans="1:51">
      <c r="A73" t="s">
        <v>115</v>
      </c>
      <c r="B73" s="176">
        <v>0</v>
      </c>
      <c r="C73" s="176">
        <v>0</v>
      </c>
      <c r="D73" s="176">
        <v>19.79</v>
      </c>
      <c r="E73" s="176">
        <v>0</v>
      </c>
      <c r="F73" s="176">
        <v>0</v>
      </c>
      <c r="G73" s="176">
        <v>32.979999999999997</v>
      </c>
      <c r="H73" s="176">
        <v>0</v>
      </c>
      <c r="I73" s="176">
        <v>32.58</v>
      </c>
      <c r="J73" s="176">
        <v>11.41</v>
      </c>
      <c r="K73" s="176">
        <v>375.4</v>
      </c>
      <c r="L73" s="176">
        <v>10.88</v>
      </c>
      <c r="M73" s="176">
        <v>2.08</v>
      </c>
      <c r="N73" s="176">
        <v>1.7</v>
      </c>
      <c r="O73" s="176">
        <v>2.39</v>
      </c>
      <c r="P73" s="176">
        <v>0.96</v>
      </c>
      <c r="Q73" s="176">
        <v>5.84</v>
      </c>
      <c r="R73" s="176">
        <v>13.58</v>
      </c>
      <c r="S73" s="176">
        <v>5.65</v>
      </c>
      <c r="T73" s="176">
        <v>0.73</v>
      </c>
      <c r="U73" s="176">
        <v>1.62</v>
      </c>
      <c r="V73" s="176">
        <v>6.2</v>
      </c>
      <c r="W73" s="176">
        <v>12.94</v>
      </c>
      <c r="X73" s="176">
        <v>2.04</v>
      </c>
      <c r="Y73" s="176">
        <v>0</v>
      </c>
      <c r="Z73" s="176">
        <v>66.08</v>
      </c>
      <c r="AA73" s="176">
        <v>21.6</v>
      </c>
      <c r="AB73" s="176">
        <v>0</v>
      </c>
      <c r="AC73" s="176">
        <v>22.4</v>
      </c>
      <c r="AD73" s="176">
        <v>0</v>
      </c>
      <c r="AE73" s="176">
        <v>0</v>
      </c>
      <c r="AF73" s="176">
        <v>0</v>
      </c>
      <c r="AG73" s="176">
        <v>32.67</v>
      </c>
      <c r="AH73" s="176">
        <v>0</v>
      </c>
      <c r="AI73" s="176">
        <v>12.73</v>
      </c>
      <c r="AJ73" s="176">
        <v>0</v>
      </c>
      <c r="AK73" s="176">
        <v>126.85</v>
      </c>
      <c r="AL73" s="176">
        <v>0</v>
      </c>
      <c r="AM73" s="176">
        <v>0</v>
      </c>
      <c r="AN73" s="176">
        <v>0</v>
      </c>
      <c r="AO73" s="176">
        <v>373.54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9.14</v>
      </c>
      <c r="AV73" s="176">
        <v>7.0000000000000007E-2</v>
      </c>
      <c r="AW73" s="176">
        <v>0.09</v>
      </c>
      <c r="AX73" s="176">
        <v>0.06</v>
      </c>
      <c r="AY73" s="176">
        <v>0.09</v>
      </c>
    </row>
    <row r="74" spans="1:51">
      <c r="A74" t="s">
        <v>116</v>
      </c>
      <c r="B74" s="176">
        <v>0</v>
      </c>
      <c r="C74" s="176">
        <v>0</v>
      </c>
      <c r="D74" s="176">
        <v>19.79</v>
      </c>
      <c r="E74" s="176">
        <v>0</v>
      </c>
      <c r="F74" s="176">
        <v>0</v>
      </c>
      <c r="G74" s="176">
        <v>32.979999999999997</v>
      </c>
      <c r="H74" s="176">
        <v>0</v>
      </c>
      <c r="I74" s="176">
        <v>32.58</v>
      </c>
      <c r="J74" s="176">
        <v>11.41</v>
      </c>
      <c r="K74" s="176">
        <v>375.4</v>
      </c>
      <c r="L74" s="176">
        <v>10.88</v>
      </c>
      <c r="M74" s="176">
        <v>2.08</v>
      </c>
      <c r="N74" s="176">
        <v>1.7</v>
      </c>
      <c r="O74" s="176">
        <v>2.39</v>
      </c>
      <c r="P74" s="176">
        <v>0.96</v>
      </c>
      <c r="Q74" s="176">
        <v>5.84</v>
      </c>
      <c r="R74" s="176">
        <v>13.58</v>
      </c>
      <c r="S74" s="176">
        <v>5.65</v>
      </c>
      <c r="T74" s="176">
        <v>0.73</v>
      </c>
      <c r="U74" s="176">
        <v>1.62</v>
      </c>
      <c r="V74" s="176">
        <v>6.2</v>
      </c>
      <c r="W74" s="176">
        <v>12.94</v>
      </c>
      <c r="X74" s="176">
        <v>2.0699999999999998</v>
      </c>
      <c r="Y74" s="176">
        <v>0</v>
      </c>
      <c r="Z74" s="176">
        <v>66.08</v>
      </c>
      <c r="AA74" s="176">
        <v>21.6</v>
      </c>
      <c r="AB74" s="176">
        <v>0</v>
      </c>
      <c r="AC74" s="176">
        <v>23.07</v>
      </c>
      <c r="AD74" s="176">
        <v>0</v>
      </c>
      <c r="AE74" s="176">
        <v>0</v>
      </c>
      <c r="AF74" s="176">
        <v>0</v>
      </c>
      <c r="AG74" s="176">
        <v>32.67</v>
      </c>
      <c r="AH74" s="176">
        <v>0</v>
      </c>
      <c r="AI74" s="176">
        <v>12.73</v>
      </c>
      <c r="AJ74" s="176">
        <v>0</v>
      </c>
      <c r="AK74" s="176">
        <v>126.85</v>
      </c>
      <c r="AL74" s="176">
        <v>0</v>
      </c>
      <c r="AM74" s="176">
        <v>0</v>
      </c>
      <c r="AN74" s="176">
        <v>0</v>
      </c>
      <c r="AO74" s="176">
        <v>373.54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9.14</v>
      </c>
      <c r="AV74" s="176">
        <v>7.0000000000000007E-2</v>
      </c>
      <c r="AW74" s="176">
        <v>0.09</v>
      </c>
      <c r="AX74" s="176">
        <v>0.06</v>
      </c>
      <c r="AY74" s="176">
        <v>0.09</v>
      </c>
    </row>
    <row r="75" spans="1:51">
      <c r="A75" t="s">
        <v>117</v>
      </c>
      <c r="B75" s="176">
        <v>0</v>
      </c>
      <c r="C75" s="176">
        <v>0</v>
      </c>
      <c r="D75" s="176">
        <v>19.79</v>
      </c>
      <c r="E75" s="176">
        <v>0</v>
      </c>
      <c r="F75" s="176">
        <v>0</v>
      </c>
      <c r="G75" s="176">
        <v>32.979999999999997</v>
      </c>
      <c r="H75" s="176">
        <v>0</v>
      </c>
      <c r="I75" s="176">
        <v>32.58</v>
      </c>
      <c r="J75" s="176">
        <v>11.41</v>
      </c>
      <c r="K75" s="176">
        <v>375.4</v>
      </c>
      <c r="L75" s="176">
        <v>10.87</v>
      </c>
      <c r="M75" s="176">
        <v>2.08</v>
      </c>
      <c r="N75" s="176">
        <v>1.7</v>
      </c>
      <c r="O75" s="176">
        <v>2.39</v>
      </c>
      <c r="P75" s="176">
        <v>0.96</v>
      </c>
      <c r="Q75" s="176">
        <v>5.84</v>
      </c>
      <c r="R75" s="176">
        <v>13.58</v>
      </c>
      <c r="S75" s="176">
        <v>5.65</v>
      </c>
      <c r="T75" s="176">
        <v>0.73</v>
      </c>
      <c r="U75" s="176">
        <v>1.62</v>
      </c>
      <c r="V75" s="176">
        <v>6.2</v>
      </c>
      <c r="W75" s="176">
        <v>12.94</v>
      </c>
      <c r="X75" s="176">
        <v>26.07</v>
      </c>
      <c r="Y75" s="176">
        <v>0</v>
      </c>
      <c r="Z75" s="176">
        <v>66.08</v>
      </c>
      <c r="AA75" s="176">
        <v>21.6</v>
      </c>
      <c r="AB75" s="176">
        <v>0</v>
      </c>
      <c r="AC75" s="176">
        <v>23.07</v>
      </c>
      <c r="AD75" s="176">
        <v>0</v>
      </c>
      <c r="AE75" s="176">
        <v>0</v>
      </c>
      <c r="AF75" s="176">
        <v>0</v>
      </c>
      <c r="AG75" s="176">
        <v>32.67</v>
      </c>
      <c r="AH75" s="176">
        <v>0</v>
      </c>
      <c r="AI75" s="176">
        <v>12.73</v>
      </c>
      <c r="AJ75" s="176">
        <v>0</v>
      </c>
      <c r="AK75" s="176">
        <v>126.85</v>
      </c>
      <c r="AL75" s="176">
        <v>0</v>
      </c>
      <c r="AM75" s="176">
        <v>0</v>
      </c>
      <c r="AN75" s="176">
        <v>0</v>
      </c>
      <c r="AO75" s="176">
        <v>381.32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9.15</v>
      </c>
      <c r="AV75" s="176">
        <v>7.0000000000000007E-2</v>
      </c>
      <c r="AW75" s="176">
        <v>0.09</v>
      </c>
      <c r="AX75" s="176">
        <v>0.06</v>
      </c>
      <c r="AY75" s="176">
        <v>0.09</v>
      </c>
    </row>
    <row r="76" spans="1:51">
      <c r="A76" t="s">
        <v>118</v>
      </c>
      <c r="B76" s="176">
        <v>0</v>
      </c>
      <c r="C76" s="176">
        <v>0</v>
      </c>
      <c r="D76" s="176">
        <v>19.79</v>
      </c>
      <c r="E76" s="176">
        <v>0</v>
      </c>
      <c r="F76" s="176">
        <v>0</v>
      </c>
      <c r="G76" s="176">
        <v>32.979999999999997</v>
      </c>
      <c r="H76" s="176">
        <v>0</v>
      </c>
      <c r="I76" s="176">
        <v>32.58</v>
      </c>
      <c r="J76" s="176">
        <v>11.41</v>
      </c>
      <c r="K76" s="176">
        <v>375.4</v>
      </c>
      <c r="L76" s="176">
        <v>10.88</v>
      </c>
      <c r="M76" s="176">
        <v>2.08</v>
      </c>
      <c r="N76" s="176">
        <v>1.7</v>
      </c>
      <c r="O76" s="176">
        <v>2.39</v>
      </c>
      <c r="P76" s="176">
        <v>0.96</v>
      </c>
      <c r="Q76" s="176">
        <v>5.84</v>
      </c>
      <c r="R76" s="176">
        <v>13.58</v>
      </c>
      <c r="S76" s="176">
        <v>5.65</v>
      </c>
      <c r="T76" s="176">
        <v>0.73</v>
      </c>
      <c r="U76" s="176">
        <v>1.62</v>
      </c>
      <c r="V76" s="176">
        <v>6.2</v>
      </c>
      <c r="W76" s="176">
        <v>12.94</v>
      </c>
      <c r="X76" s="176">
        <v>24.13</v>
      </c>
      <c r="Y76" s="176">
        <v>0</v>
      </c>
      <c r="Z76" s="176">
        <v>66.08</v>
      </c>
      <c r="AA76" s="176">
        <v>21.6</v>
      </c>
      <c r="AB76" s="176">
        <v>0</v>
      </c>
      <c r="AC76" s="176">
        <v>23.07</v>
      </c>
      <c r="AD76" s="176">
        <v>0</v>
      </c>
      <c r="AE76" s="176">
        <v>0</v>
      </c>
      <c r="AF76" s="176">
        <v>0</v>
      </c>
      <c r="AG76" s="176">
        <v>32.67</v>
      </c>
      <c r="AH76" s="176">
        <v>0</v>
      </c>
      <c r="AI76" s="176">
        <v>12.73</v>
      </c>
      <c r="AJ76" s="176">
        <v>0</v>
      </c>
      <c r="AK76" s="176">
        <v>126.85</v>
      </c>
      <c r="AL76" s="176">
        <v>0</v>
      </c>
      <c r="AM76" s="176">
        <v>0</v>
      </c>
      <c r="AN76" s="176">
        <v>0</v>
      </c>
      <c r="AO76" s="176">
        <v>381.32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9.15</v>
      </c>
      <c r="AV76" s="176">
        <v>7.0000000000000007E-2</v>
      </c>
      <c r="AW76" s="176">
        <v>0.09</v>
      </c>
      <c r="AX76" s="176">
        <v>0.06</v>
      </c>
      <c r="AY76" s="176">
        <v>0.09</v>
      </c>
    </row>
    <row r="77" spans="1:51">
      <c r="A77" t="s">
        <v>119</v>
      </c>
      <c r="B77" s="176">
        <v>0</v>
      </c>
      <c r="C77" s="176">
        <v>0</v>
      </c>
      <c r="D77" s="176">
        <v>19.79</v>
      </c>
      <c r="E77" s="176">
        <v>0</v>
      </c>
      <c r="F77" s="176">
        <v>0</v>
      </c>
      <c r="G77" s="176">
        <v>32.979999999999997</v>
      </c>
      <c r="H77" s="176">
        <v>0</v>
      </c>
      <c r="I77" s="176">
        <v>32.58</v>
      </c>
      <c r="J77" s="176">
        <v>11.41</v>
      </c>
      <c r="K77" s="176">
        <v>375.4</v>
      </c>
      <c r="L77" s="176">
        <v>10.88</v>
      </c>
      <c r="M77" s="176">
        <v>2.08</v>
      </c>
      <c r="N77" s="176">
        <v>1.7</v>
      </c>
      <c r="O77" s="176">
        <v>2.39</v>
      </c>
      <c r="P77" s="176">
        <v>0.96</v>
      </c>
      <c r="Q77" s="176">
        <v>5.84</v>
      </c>
      <c r="R77" s="176">
        <v>13.58</v>
      </c>
      <c r="S77" s="176">
        <v>5.64</v>
      </c>
      <c r="T77" s="176">
        <v>0.73</v>
      </c>
      <c r="U77" s="176">
        <v>1.62</v>
      </c>
      <c r="V77" s="176">
        <v>0.28999999999999998</v>
      </c>
      <c r="W77" s="176">
        <v>13.71</v>
      </c>
      <c r="X77" s="176">
        <v>2.0699999999999998</v>
      </c>
      <c r="Y77" s="176">
        <v>0</v>
      </c>
      <c r="Z77" s="176">
        <v>66.08</v>
      </c>
      <c r="AA77" s="176">
        <v>21.6</v>
      </c>
      <c r="AB77" s="176">
        <v>0</v>
      </c>
      <c r="AC77" s="176">
        <v>23.07</v>
      </c>
      <c r="AD77" s="176">
        <v>0</v>
      </c>
      <c r="AE77" s="176">
        <v>0</v>
      </c>
      <c r="AF77" s="176">
        <v>0</v>
      </c>
      <c r="AG77" s="176">
        <v>32.67</v>
      </c>
      <c r="AH77" s="176">
        <v>0</v>
      </c>
      <c r="AI77" s="176">
        <v>12.73</v>
      </c>
      <c r="AJ77" s="176">
        <v>0</v>
      </c>
      <c r="AK77" s="176">
        <v>126.85</v>
      </c>
      <c r="AL77" s="176">
        <v>0</v>
      </c>
      <c r="AM77" s="176">
        <v>0</v>
      </c>
      <c r="AN77" s="176">
        <v>0</v>
      </c>
      <c r="AO77" s="176">
        <v>381.32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9.15</v>
      </c>
      <c r="AV77" s="176">
        <v>7.0000000000000007E-2</v>
      </c>
      <c r="AW77" s="176">
        <v>0.09</v>
      </c>
      <c r="AX77" s="176">
        <v>0.06</v>
      </c>
      <c r="AY77" s="176">
        <v>0.09</v>
      </c>
    </row>
    <row r="78" spans="1:51">
      <c r="A78" t="s">
        <v>120</v>
      </c>
      <c r="B78" s="176">
        <v>0</v>
      </c>
      <c r="C78" s="176">
        <v>0</v>
      </c>
      <c r="D78" s="176">
        <v>19.79</v>
      </c>
      <c r="E78" s="176">
        <v>0</v>
      </c>
      <c r="F78" s="176">
        <v>0</v>
      </c>
      <c r="G78" s="176">
        <v>32.979999999999997</v>
      </c>
      <c r="H78" s="176">
        <v>0</v>
      </c>
      <c r="I78" s="176">
        <v>32.58</v>
      </c>
      <c r="J78" s="176">
        <v>11.41</v>
      </c>
      <c r="K78" s="176">
        <v>375.4</v>
      </c>
      <c r="L78" s="176">
        <v>10.88</v>
      </c>
      <c r="M78" s="176">
        <v>2.08</v>
      </c>
      <c r="N78" s="176">
        <v>1.7</v>
      </c>
      <c r="O78" s="176">
        <v>2.39</v>
      </c>
      <c r="P78" s="176">
        <v>0.96</v>
      </c>
      <c r="Q78" s="176">
        <v>5.84</v>
      </c>
      <c r="R78" s="176">
        <v>13.58</v>
      </c>
      <c r="S78" s="176">
        <v>5.64</v>
      </c>
      <c r="T78" s="176">
        <v>0.73</v>
      </c>
      <c r="U78" s="176">
        <v>1.62</v>
      </c>
      <c r="V78" s="176">
        <v>0.28999999999999998</v>
      </c>
      <c r="W78" s="176">
        <v>13.71</v>
      </c>
      <c r="X78" s="176">
        <v>2.0699999999999998</v>
      </c>
      <c r="Y78" s="176">
        <v>0</v>
      </c>
      <c r="Z78" s="176">
        <v>66.08</v>
      </c>
      <c r="AA78" s="176">
        <v>21.6</v>
      </c>
      <c r="AB78" s="176">
        <v>0</v>
      </c>
      <c r="AC78" s="176">
        <v>23.07</v>
      </c>
      <c r="AD78" s="176">
        <v>0</v>
      </c>
      <c r="AE78" s="176">
        <v>0</v>
      </c>
      <c r="AF78" s="176">
        <v>0</v>
      </c>
      <c r="AG78" s="176">
        <v>32.67</v>
      </c>
      <c r="AH78" s="176">
        <v>0</v>
      </c>
      <c r="AI78" s="176">
        <v>12.73</v>
      </c>
      <c r="AJ78" s="176">
        <v>0</v>
      </c>
      <c r="AK78" s="176">
        <v>126.85</v>
      </c>
      <c r="AL78" s="176">
        <v>0</v>
      </c>
      <c r="AM78" s="176">
        <v>0</v>
      </c>
      <c r="AN78" s="176">
        <v>0</v>
      </c>
      <c r="AO78" s="176">
        <v>381.32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9.15</v>
      </c>
      <c r="AV78" s="176">
        <v>7.0000000000000007E-2</v>
      </c>
      <c r="AW78" s="176">
        <v>0.09</v>
      </c>
      <c r="AX78" s="176">
        <v>0.06</v>
      </c>
      <c r="AY78" s="176">
        <v>0.09</v>
      </c>
    </row>
    <row r="79" spans="1:51">
      <c r="A79" t="s">
        <v>121</v>
      </c>
      <c r="B79" s="176">
        <v>0</v>
      </c>
      <c r="C79" s="176">
        <v>0</v>
      </c>
      <c r="D79" s="176">
        <v>19.79</v>
      </c>
      <c r="E79" s="176">
        <v>0</v>
      </c>
      <c r="F79" s="176">
        <v>0</v>
      </c>
      <c r="G79" s="176">
        <v>32.979999999999997</v>
      </c>
      <c r="H79" s="176">
        <v>0</v>
      </c>
      <c r="I79" s="176">
        <v>32.58</v>
      </c>
      <c r="J79" s="176">
        <v>11.41</v>
      </c>
      <c r="K79" s="176">
        <v>375.4</v>
      </c>
      <c r="L79" s="176">
        <v>10.88</v>
      </c>
      <c r="M79" s="176">
        <v>2.08</v>
      </c>
      <c r="N79" s="176">
        <v>1.7</v>
      </c>
      <c r="O79" s="176">
        <v>2.39</v>
      </c>
      <c r="P79" s="176">
        <v>0.96</v>
      </c>
      <c r="Q79" s="176">
        <v>5.84</v>
      </c>
      <c r="R79" s="176">
        <v>13.58</v>
      </c>
      <c r="S79" s="176">
        <v>5.64</v>
      </c>
      <c r="T79" s="176">
        <v>0.73</v>
      </c>
      <c r="U79" s="176">
        <v>1.62</v>
      </c>
      <c r="V79" s="176">
        <v>0.28999999999999998</v>
      </c>
      <c r="W79" s="176">
        <v>13.71</v>
      </c>
      <c r="X79" s="176">
        <v>2.0699999999999998</v>
      </c>
      <c r="Y79" s="176">
        <v>0</v>
      </c>
      <c r="Z79" s="176">
        <v>66.290000000000006</v>
      </c>
      <c r="AA79" s="176">
        <v>21.6</v>
      </c>
      <c r="AB79" s="176">
        <v>0</v>
      </c>
      <c r="AC79" s="176">
        <v>23.07</v>
      </c>
      <c r="AD79" s="176">
        <v>0</v>
      </c>
      <c r="AE79" s="176">
        <v>0</v>
      </c>
      <c r="AF79" s="176">
        <v>0</v>
      </c>
      <c r="AG79" s="176">
        <v>32.67</v>
      </c>
      <c r="AH79" s="176">
        <v>0</v>
      </c>
      <c r="AI79" s="176">
        <v>12.73</v>
      </c>
      <c r="AJ79" s="176">
        <v>0</v>
      </c>
      <c r="AK79" s="176">
        <v>126.85</v>
      </c>
      <c r="AL79" s="176">
        <v>0</v>
      </c>
      <c r="AM79" s="176">
        <v>0</v>
      </c>
      <c r="AN79" s="176">
        <v>0</v>
      </c>
      <c r="AO79" s="176">
        <v>381.32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9.26</v>
      </c>
      <c r="AV79" s="176">
        <v>7.0000000000000007E-2</v>
      </c>
      <c r="AW79" s="176">
        <v>0.09</v>
      </c>
      <c r="AX79" s="176">
        <v>0.05</v>
      </c>
      <c r="AY79" s="176">
        <v>0.09</v>
      </c>
    </row>
    <row r="80" spans="1:51">
      <c r="A80" t="s">
        <v>122</v>
      </c>
      <c r="B80" s="176">
        <v>0</v>
      </c>
      <c r="C80" s="176">
        <v>0</v>
      </c>
      <c r="D80" s="176">
        <v>19.79</v>
      </c>
      <c r="E80" s="176">
        <v>0</v>
      </c>
      <c r="F80" s="176">
        <v>0</v>
      </c>
      <c r="G80" s="176">
        <v>32.979999999999997</v>
      </c>
      <c r="H80" s="176">
        <v>0</v>
      </c>
      <c r="I80" s="176">
        <v>32.58</v>
      </c>
      <c r="J80" s="176">
        <v>11.41</v>
      </c>
      <c r="K80" s="176">
        <v>375.4</v>
      </c>
      <c r="L80" s="176">
        <v>10.88</v>
      </c>
      <c r="M80" s="176">
        <v>2.08</v>
      </c>
      <c r="N80" s="176">
        <v>1.7</v>
      </c>
      <c r="O80" s="176">
        <v>2.39</v>
      </c>
      <c r="P80" s="176">
        <v>0.96</v>
      </c>
      <c r="Q80" s="176">
        <v>5.84</v>
      </c>
      <c r="R80" s="176">
        <v>13.58</v>
      </c>
      <c r="S80" s="176">
        <v>5.64</v>
      </c>
      <c r="T80" s="176">
        <v>0.73</v>
      </c>
      <c r="U80" s="176">
        <v>1.62</v>
      </c>
      <c r="V80" s="176">
        <v>0.28999999999999998</v>
      </c>
      <c r="W80" s="176">
        <v>13.71</v>
      </c>
      <c r="X80" s="176">
        <v>2.0699999999999998</v>
      </c>
      <c r="Y80" s="176">
        <v>0</v>
      </c>
      <c r="Z80" s="176">
        <v>66.290000000000006</v>
      </c>
      <c r="AA80" s="176">
        <v>21.6</v>
      </c>
      <c r="AB80" s="176">
        <v>0</v>
      </c>
      <c r="AC80" s="176">
        <v>23.07</v>
      </c>
      <c r="AD80" s="176">
        <v>0</v>
      </c>
      <c r="AE80" s="176">
        <v>0</v>
      </c>
      <c r="AF80" s="176">
        <v>0</v>
      </c>
      <c r="AG80" s="176">
        <v>32.67</v>
      </c>
      <c r="AH80" s="176">
        <v>0</v>
      </c>
      <c r="AI80" s="176">
        <v>12.73</v>
      </c>
      <c r="AJ80" s="176">
        <v>0</v>
      </c>
      <c r="AK80" s="176">
        <v>126.85</v>
      </c>
      <c r="AL80" s="176">
        <v>0</v>
      </c>
      <c r="AM80" s="176">
        <v>0</v>
      </c>
      <c r="AN80" s="176">
        <v>0</v>
      </c>
      <c r="AO80" s="176">
        <v>381.32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10.67</v>
      </c>
      <c r="AV80" s="176">
        <v>7.0000000000000007E-2</v>
      </c>
      <c r="AW80" s="176">
        <v>0.09</v>
      </c>
      <c r="AX80" s="176">
        <v>0.05</v>
      </c>
      <c r="AY80" s="176">
        <v>0.09</v>
      </c>
    </row>
    <row r="81" spans="1:51">
      <c r="A81" t="s">
        <v>123</v>
      </c>
      <c r="B81" s="176">
        <v>0</v>
      </c>
      <c r="C81" s="176">
        <v>0</v>
      </c>
      <c r="D81" s="176">
        <v>19.79</v>
      </c>
      <c r="E81" s="176">
        <v>0</v>
      </c>
      <c r="F81" s="176">
        <v>0</v>
      </c>
      <c r="G81" s="176">
        <v>32.979999999999997</v>
      </c>
      <c r="H81" s="176">
        <v>0</v>
      </c>
      <c r="I81" s="176">
        <v>32.58</v>
      </c>
      <c r="J81" s="176">
        <v>11.41</v>
      </c>
      <c r="K81" s="176">
        <v>376.7</v>
      </c>
      <c r="L81" s="176">
        <v>10.88</v>
      </c>
      <c r="M81" s="176">
        <v>2.08</v>
      </c>
      <c r="N81" s="176">
        <v>1.7</v>
      </c>
      <c r="O81" s="176">
        <v>2.39</v>
      </c>
      <c r="P81" s="176">
        <v>0.96</v>
      </c>
      <c r="Q81" s="176">
        <v>5.84</v>
      </c>
      <c r="R81" s="176">
        <v>13.58</v>
      </c>
      <c r="S81" s="176">
        <v>5.71</v>
      </c>
      <c r="T81" s="176">
        <v>0.73</v>
      </c>
      <c r="U81" s="176">
        <v>1.62</v>
      </c>
      <c r="V81" s="176">
        <v>0.28999999999999998</v>
      </c>
      <c r="W81" s="176">
        <v>13.71</v>
      </c>
      <c r="X81" s="176">
        <v>2.0699999999999998</v>
      </c>
      <c r="Y81" s="176">
        <v>0</v>
      </c>
      <c r="Z81" s="176">
        <v>64.819999999999993</v>
      </c>
      <c r="AA81" s="176">
        <v>21.6</v>
      </c>
      <c r="AB81" s="176">
        <v>0</v>
      </c>
      <c r="AC81" s="176">
        <v>23.07</v>
      </c>
      <c r="AD81" s="176">
        <v>0</v>
      </c>
      <c r="AE81" s="176">
        <v>0</v>
      </c>
      <c r="AF81" s="176">
        <v>0</v>
      </c>
      <c r="AG81" s="176">
        <v>32.67</v>
      </c>
      <c r="AH81" s="176">
        <v>0</v>
      </c>
      <c r="AI81" s="176">
        <v>12.73</v>
      </c>
      <c r="AJ81" s="176">
        <v>0</v>
      </c>
      <c r="AK81" s="176">
        <v>126.85</v>
      </c>
      <c r="AL81" s="176">
        <v>0</v>
      </c>
      <c r="AM81" s="176">
        <v>0</v>
      </c>
      <c r="AN81" s="176">
        <v>0</v>
      </c>
      <c r="AO81" s="176">
        <v>381.32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10.67</v>
      </c>
      <c r="AV81" s="176">
        <v>7.0000000000000007E-2</v>
      </c>
      <c r="AW81" s="176">
        <v>0.09</v>
      </c>
      <c r="AX81" s="176">
        <v>0.05</v>
      </c>
      <c r="AY81" s="176">
        <v>0.09</v>
      </c>
    </row>
    <row r="82" spans="1:51">
      <c r="A82" t="s">
        <v>124</v>
      </c>
      <c r="B82" s="176">
        <v>0</v>
      </c>
      <c r="C82" s="176">
        <v>0</v>
      </c>
      <c r="D82" s="176">
        <v>19.79</v>
      </c>
      <c r="E82" s="176">
        <v>0</v>
      </c>
      <c r="F82" s="176">
        <v>0</v>
      </c>
      <c r="G82" s="176">
        <v>32.979999999999997</v>
      </c>
      <c r="H82" s="176">
        <v>0</v>
      </c>
      <c r="I82" s="176">
        <v>32.58</v>
      </c>
      <c r="J82" s="176">
        <v>11.41</v>
      </c>
      <c r="K82" s="176">
        <v>376.7</v>
      </c>
      <c r="L82" s="176">
        <v>10.88</v>
      </c>
      <c r="M82" s="176">
        <v>2.08</v>
      </c>
      <c r="N82" s="176">
        <v>1.7</v>
      </c>
      <c r="O82" s="176">
        <v>2.39</v>
      </c>
      <c r="P82" s="176">
        <v>0.96</v>
      </c>
      <c r="Q82" s="176">
        <v>5.84</v>
      </c>
      <c r="R82" s="176">
        <v>13.58</v>
      </c>
      <c r="S82" s="176">
        <v>5.71</v>
      </c>
      <c r="T82" s="176">
        <v>0.73</v>
      </c>
      <c r="U82" s="176">
        <v>1.62</v>
      </c>
      <c r="V82" s="176">
        <v>0.28999999999999998</v>
      </c>
      <c r="W82" s="176">
        <v>13.71</v>
      </c>
      <c r="X82" s="176">
        <v>2.0699999999999998</v>
      </c>
      <c r="Y82" s="176">
        <v>0</v>
      </c>
      <c r="Z82" s="176">
        <v>64.819999999999993</v>
      </c>
      <c r="AA82" s="176">
        <v>21.6</v>
      </c>
      <c r="AB82" s="176">
        <v>0</v>
      </c>
      <c r="AC82" s="176">
        <v>23.07</v>
      </c>
      <c r="AD82" s="176">
        <v>0</v>
      </c>
      <c r="AE82" s="176">
        <v>0</v>
      </c>
      <c r="AF82" s="176">
        <v>0</v>
      </c>
      <c r="AG82" s="176">
        <v>32.67</v>
      </c>
      <c r="AH82" s="176">
        <v>0</v>
      </c>
      <c r="AI82" s="176">
        <v>12.73</v>
      </c>
      <c r="AJ82" s="176">
        <v>0</v>
      </c>
      <c r="AK82" s="176">
        <v>126.85</v>
      </c>
      <c r="AL82" s="176">
        <v>0</v>
      </c>
      <c r="AM82" s="176">
        <v>0</v>
      </c>
      <c r="AN82" s="176">
        <v>0</v>
      </c>
      <c r="AO82" s="176">
        <v>381.32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10.67</v>
      </c>
      <c r="AV82" s="176">
        <v>7.0000000000000007E-2</v>
      </c>
      <c r="AW82" s="176">
        <v>0.09</v>
      </c>
      <c r="AX82" s="176">
        <v>0.05</v>
      </c>
      <c r="AY82" s="176">
        <v>0.09</v>
      </c>
    </row>
    <row r="83" spans="1:51">
      <c r="A83" t="s">
        <v>125</v>
      </c>
      <c r="B83" s="176">
        <v>0</v>
      </c>
      <c r="C83" s="176">
        <v>0</v>
      </c>
      <c r="D83" s="176">
        <v>19.79</v>
      </c>
      <c r="E83" s="176">
        <v>0</v>
      </c>
      <c r="F83" s="176">
        <v>0</v>
      </c>
      <c r="G83" s="176">
        <v>32.979999999999997</v>
      </c>
      <c r="H83" s="176">
        <v>0</v>
      </c>
      <c r="I83" s="176">
        <v>32.58</v>
      </c>
      <c r="J83" s="176">
        <v>11.41</v>
      </c>
      <c r="K83" s="176">
        <v>376.98</v>
      </c>
      <c r="L83" s="176">
        <v>10.88</v>
      </c>
      <c r="M83" s="176">
        <v>2.08</v>
      </c>
      <c r="N83" s="176">
        <v>1.7</v>
      </c>
      <c r="O83" s="176">
        <v>2.39</v>
      </c>
      <c r="P83" s="176">
        <v>0.96</v>
      </c>
      <c r="Q83" s="176">
        <v>5.84</v>
      </c>
      <c r="R83" s="176">
        <v>13.59</v>
      </c>
      <c r="S83" s="176">
        <v>5.79</v>
      </c>
      <c r="T83" s="176">
        <v>0.73</v>
      </c>
      <c r="U83" s="176">
        <v>2.23</v>
      </c>
      <c r="V83" s="176">
        <v>0.28999999999999998</v>
      </c>
      <c r="W83" s="176">
        <v>13.71</v>
      </c>
      <c r="X83" s="176">
        <v>2.0699999999999998</v>
      </c>
      <c r="Y83" s="176">
        <v>0</v>
      </c>
      <c r="Z83" s="176">
        <v>64.819999999999993</v>
      </c>
      <c r="AA83" s="176">
        <v>21.6</v>
      </c>
      <c r="AB83" s="176">
        <v>0</v>
      </c>
      <c r="AC83" s="176">
        <v>23.07</v>
      </c>
      <c r="AD83" s="176">
        <v>0</v>
      </c>
      <c r="AE83" s="176">
        <v>0</v>
      </c>
      <c r="AF83" s="176">
        <v>0</v>
      </c>
      <c r="AG83" s="176">
        <v>32.67</v>
      </c>
      <c r="AH83" s="176">
        <v>0</v>
      </c>
      <c r="AI83" s="176">
        <v>12.73</v>
      </c>
      <c r="AJ83" s="176">
        <v>0</v>
      </c>
      <c r="AK83" s="176">
        <v>126.85</v>
      </c>
      <c r="AL83" s="176">
        <v>0</v>
      </c>
      <c r="AM83" s="176">
        <v>0</v>
      </c>
      <c r="AN83" s="176">
        <v>0</v>
      </c>
      <c r="AO83" s="176">
        <v>381.32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10.67</v>
      </c>
      <c r="AV83" s="176">
        <v>7.0000000000000007E-2</v>
      </c>
      <c r="AW83" s="176">
        <v>0.09</v>
      </c>
      <c r="AX83" s="176">
        <v>0.05</v>
      </c>
      <c r="AY83" s="176">
        <v>0.09</v>
      </c>
    </row>
    <row r="84" spans="1:51">
      <c r="A84" t="s">
        <v>126</v>
      </c>
      <c r="B84" s="176">
        <v>0</v>
      </c>
      <c r="C84" s="176">
        <v>0</v>
      </c>
      <c r="D84" s="176">
        <v>19.79</v>
      </c>
      <c r="E84" s="176">
        <v>0</v>
      </c>
      <c r="F84" s="176">
        <v>0</v>
      </c>
      <c r="G84" s="176">
        <v>32.979999999999997</v>
      </c>
      <c r="H84" s="176">
        <v>0</v>
      </c>
      <c r="I84" s="176">
        <v>32.58</v>
      </c>
      <c r="J84" s="176">
        <v>11.41</v>
      </c>
      <c r="K84" s="176">
        <v>377.17</v>
      </c>
      <c r="L84" s="176">
        <v>10.88</v>
      </c>
      <c r="M84" s="176">
        <v>2.08</v>
      </c>
      <c r="N84" s="176">
        <v>1.7</v>
      </c>
      <c r="O84" s="176">
        <v>2.39</v>
      </c>
      <c r="P84" s="176">
        <v>0.96</v>
      </c>
      <c r="Q84" s="176">
        <v>5.84</v>
      </c>
      <c r="R84" s="176">
        <v>13.59</v>
      </c>
      <c r="S84" s="176">
        <v>5.79</v>
      </c>
      <c r="T84" s="176">
        <v>0.73</v>
      </c>
      <c r="U84" s="176">
        <v>1.68</v>
      </c>
      <c r="V84" s="176">
        <v>0.28999999999999998</v>
      </c>
      <c r="W84" s="176">
        <v>13.71</v>
      </c>
      <c r="X84" s="176">
        <v>2.0699999999999998</v>
      </c>
      <c r="Y84" s="176">
        <v>0</v>
      </c>
      <c r="Z84" s="176">
        <v>64.819999999999993</v>
      </c>
      <c r="AA84" s="176">
        <v>21.6</v>
      </c>
      <c r="AB84" s="176">
        <v>0</v>
      </c>
      <c r="AC84" s="176">
        <v>22.4</v>
      </c>
      <c r="AD84" s="176">
        <v>0</v>
      </c>
      <c r="AE84" s="176">
        <v>0</v>
      </c>
      <c r="AF84" s="176">
        <v>0</v>
      </c>
      <c r="AG84" s="176">
        <v>32.67</v>
      </c>
      <c r="AH84" s="176">
        <v>0</v>
      </c>
      <c r="AI84" s="176">
        <v>12.73</v>
      </c>
      <c r="AJ84" s="176">
        <v>0</v>
      </c>
      <c r="AK84" s="176">
        <v>126.85</v>
      </c>
      <c r="AL84" s="176">
        <v>0</v>
      </c>
      <c r="AM84" s="176">
        <v>0</v>
      </c>
      <c r="AN84" s="176">
        <v>0</v>
      </c>
      <c r="AO84" s="176">
        <v>381.32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10.67</v>
      </c>
      <c r="AV84" s="176">
        <v>7.0000000000000007E-2</v>
      </c>
      <c r="AW84" s="176">
        <v>0.09</v>
      </c>
      <c r="AX84" s="176">
        <v>0.05</v>
      </c>
      <c r="AY84" s="176">
        <v>0.09</v>
      </c>
    </row>
    <row r="85" spans="1:51">
      <c r="A85" t="s">
        <v>127</v>
      </c>
      <c r="B85" s="176">
        <v>0</v>
      </c>
      <c r="C85" s="176">
        <v>0</v>
      </c>
      <c r="D85" s="176">
        <v>19.79</v>
      </c>
      <c r="E85" s="176">
        <v>0</v>
      </c>
      <c r="F85" s="176">
        <v>0</v>
      </c>
      <c r="G85" s="176">
        <v>32.979999999999997</v>
      </c>
      <c r="H85" s="176">
        <v>0</v>
      </c>
      <c r="I85" s="176">
        <v>32.58</v>
      </c>
      <c r="J85" s="176">
        <v>11.41</v>
      </c>
      <c r="K85" s="176">
        <v>377.37</v>
      </c>
      <c r="L85" s="176">
        <v>10.88</v>
      </c>
      <c r="M85" s="176">
        <v>2.08</v>
      </c>
      <c r="N85" s="176">
        <v>1.7</v>
      </c>
      <c r="O85" s="176">
        <v>2.39</v>
      </c>
      <c r="P85" s="176">
        <v>0.96</v>
      </c>
      <c r="Q85" s="176">
        <v>5.84</v>
      </c>
      <c r="R85" s="176">
        <v>13.59</v>
      </c>
      <c r="S85" s="176">
        <v>5.71</v>
      </c>
      <c r="T85" s="176">
        <v>0.73</v>
      </c>
      <c r="U85" s="176">
        <v>1.94</v>
      </c>
      <c r="V85" s="176">
        <v>0.28999999999999998</v>
      </c>
      <c r="W85" s="176">
        <v>13.71</v>
      </c>
      <c r="X85" s="176">
        <v>2.0699999999999998</v>
      </c>
      <c r="Y85" s="176">
        <v>0</v>
      </c>
      <c r="Z85" s="176">
        <v>11.05</v>
      </c>
      <c r="AA85" s="176">
        <v>21.6</v>
      </c>
      <c r="AB85" s="176">
        <v>0</v>
      </c>
      <c r="AC85" s="176">
        <v>22.4</v>
      </c>
      <c r="AD85" s="176">
        <v>0</v>
      </c>
      <c r="AE85" s="176">
        <v>0</v>
      </c>
      <c r="AF85" s="176">
        <v>0</v>
      </c>
      <c r="AG85" s="176">
        <v>32.67</v>
      </c>
      <c r="AH85" s="176">
        <v>0</v>
      </c>
      <c r="AI85" s="176">
        <v>12.73</v>
      </c>
      <c r="AJ85" s="176">
        <v>0</v>
      </c>
      <c r="AK85" s="176">
        <v>126.85</v>
      </c>
      <c r="AL85" s="176">
        <v>0</v>
      </c>
      <c r="AM85" s="176">
        <v>0</v>
      </c>
      <c r="AN85" s="176">
        <v>0</v>
      </c>
      <c r="AO85" s="176">
        <v>381.32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10.67</v>
      </c>
      <c r="AV85" s="176">
        <v>7.0000000000000007E-2</v>
      </c>
      <c r="AW85" s="176">
        <v>0.09</v>
      </c>
      <c r="AX85" s="176">
        <v>0.05</v>
      </c>
      <c r="AY85" s="176">
        <v>0.09</v>
      </c>
    </row>
    <row r="86" spans="1:51">
      <c r="A86" t="s">
        <v>128</v>
      </c>
      <c r="B86" s="176">
        <v>0</v>
      </c>
      <c r="C86" s="176">
        <v>0</v>
      </c>
      <c r="D86" s="176">
        <v>19.79</v>
      </c>
      <c r="E86" s="176">
        <v>0</v>
      </c>
      <c r="F86" s="176">
        <v>0</v>
      </c>
      <c r="G86" s="176">
        <v>32.979999999999997</v>
      </c>
      <c r="H86" s="176">
        <v>0</v>
      </c>
      <c r="I86" s="176">
        <v>32.58</v>
      </c>
      <c r="J86" s="176">
        <v>11.41</v>
      </c>
      <c r="K86" s="176">
        <v>377.37</v>
      </c>
      <c r="L86" s="176">
        <v>10.88</v>
      </c>
      <c r="M86" s="176">
        <v>2.08</v>
      </c>
      <c r="N86" s="176">
        <v>1.7</v>
      </c>
      <c r="O86" s="176">
        <v>2.39</v>
      </c>
      <c r="P86" s="176">
        <v>0.96</v>
      </c>
      <c r="Q86" s="176">
        <v>5.84</v>
      </c>
      <c r="R86" s="176">
        <v>13.59</v>
      </c>
      <c r="S86" s="176">
        <v>5.71</v>
      </c>
      <c r="T86" s="176">
        <v>0.73</v>
      </c>
      <c r="U86" s="176">
        <v>1.5</v>
      </c>
      <c r="V86" s="176">
        <v>0.28999999999999998</v>
      </c>
      <c r="W86" s="176">
        <v>13.71</v>
      </c>
      <c r="X86" s="176">
        <v>2.0699999999999998</v>
      </c>
      <c r="Y86" s="176">
        <v>0</v>
      </c>
      <c r="Z86" s="176">
        <v>3.91</v>
      </c>
      <c r="AA86" s="176">
        <v>21.6</v>
      </c>
      <c r="AB86" s="176">
        <v>0</v>
      </c>
      <c r="AC86" s="176">
        <v>22.4</v>
      </c>
      <c r="AD86" s="176">
        <v>0</v>
      </c>
      <c r="AE86" s="176">
        <v>0</v>
      </c>
      <c r="AF86" s="176">
        <v>0</v>
      </c>
      <c r="AG86" s="176">
        <v>32.67</v>
      </c>
      <c r="AH86" s="176">
        <v>0</v>
      </c>
      <c r="AI86" s="176">
        <v>12.73</v>
      </c>
      <c r="AJ86" s="176">
        <v>0</v>
      </c>
      <c r="AK86" s="176">
        <v>126.85</v>
      </c>
      <c r="AL86" s="176">
        <v>0</v>
      </c>
      <c r="AM86" s="176">
        <v>0</v>
      </c>
      <c r="AN86" s="176">
        <v>0</v>
      </c>
      <c r="AO86" s="176">
        <v>381.32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10.67</v>
      </c>
      <c r="AV86" s="176">
        <v>7.0000000000000007E-2</v>
      </c>
      <c r="AW86" s="176">
        <v>0.09</v>
      </c>
      <c r="AX86" s="176">
        <v>0.06</v>
      </c>
      <c r="AY86" s="176">
        <v>0.09</v>
      </c>
    </row>
    <row r="87" spans="1:51">
      <c r="A87" t="s">
        <v>129</v>
      </c>
      <c r="B87" s="176">
        <v>0</v>
      </c>
      <c r="C87" s="176">
        <v>0</v>
      </c>
      <c r="D87" s="176">
        <v>19.79</v>
      </c>
      <c r="E87" s="176">
        <v>0</v>
      </c>
      <c r="F87" s="176">
        <v>0</v>
      </c>
      <c r="G87" s="176">
        <v>32.979999999999997</v>
      </c>
      <c r="H87" s="176">
        <v>0</v>
      </c>
      <c r="I87" s="176">
        <v>32.58</v>
      </c>
      <c r="J87" s="176">
        <v>11.41</v>
      </c>
      <c r="K87" s="176">
        <v>378.13</v>
      </c>
      <c r="L87" s="176">
        <v>10.88</v>
      </c>
      <c r="M87" s="176">
        <v>2.08</v>
      </c>
      <c r="N87" s="176">
        <v>1.7</v>
      </c>
      <c r="O87" s="176">
        <v>2.39</v>
      </c>
      <c r="P87" s="176">
        <v>0.96</v>
      </c>
      <c r="Q87" s="176">
        <v>5.84</v>
      </c>
      <c r="R87" s="176">
        <v>13.59</v>
      </c>
      <c r="S87" s="176">
        <v>5.71</v>
      </c>
      <c r="T87" s="176">
        <v>0.73</v>
      </c>
      <c r="U87" s="176">
        <v>1.4</v>
      </c>
      <c r="V87" s="176">
        <v>0.28999999999999998</v>
      </c>
      <c r="W87" s="176">
        <v>13.96</v>
      </c>
      <c r="X87" s="176">
        <v>2.0699999999999998</v>
      </c>
      <c r="Y87" s="176">
        <v>0</v>
      </c>
      <c r="Z87" s="176">
        <v>3.91</v>
      </c>
      <c r="AA87" s="176">
        <v>21.6</v>
      </c>
      <c r="AB87" s="176">
        <v>0</v>
      </c>
      <c r="AC87" s="176">
        <v>22.4</v>
      </c>
      <c r="AD87" s="176">
        <v>0</v>
      </c>
      <c r="AE87" s="176">
        <v>0</v>
      </c>
      <c r="AF87" s="176">
        <v>0</v>
      </c>
      <c r="AG87" s="176">
        <v>32.67</v>
      </c>
      <c r="AH87" s="176">
        <v>0</v>
      </c>
      <c r="AI87" s="176">
        <v>12.73</v>
      </c>
      <c r="AJ87" s="176">
        <v>0</v>
      </c>
      <c r="AK87" s="176">
        <v>126.85</v>
      </c>
      <c r="AL87" s="176">
        <v>0</v>
      </c>
      <c r="AM87" s="176">
        <v>0</v>
      </c>
      <c r="AN87" s="176">
        <v>0</v>
      </c>
      <c r="AO87" s="176">
        <v>381.32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10.67</v>
      </c>
      <c r="AV87" s="176">
        <v>7.0000000000000007E-2</v>
      </c>
      <c r="AW87" s="176">
        <v>0.09</v>
      </c>
      <c r="AX87" s="176">
        <v>0.06</v>
      </c>
      <c r="AY87" s="176">
        <v>0.09</v>
      </c>
    </row>
    <row r="88" spans="1:51">
      <c r="A88" t="s">
        <v>130</v>
      </c>
      <c r="B88" s="176">
        <v>0</v>
      </c>
      <c r="C88" s="176">
        <v>0</v>
      </c>
      <c r="D88" s="176">
        <v>19.79</v>
      </c>
      <c r="E88" s="176">
        <v>0</v>
      </c>
      <c r="F88" s="176">
        <v>0</v>
      </c>
      <c r="G88" s="176">
        <v>32.979999999999997</v>
      </c>
      <c r="H88" s="176">
        <v>0</v>
      </c>
      <c r="I88" s="176">
        <v>32.58</v>
      </c>
      <c r="J88" s="176">
        <v>11.41</v>
      </c>
      <c r="K88" s="176">
        <v>378.13</v>
      </c>
      <c r="L88" s="176">
        <v>10.88</v>
      </c>
      <c r="M88" s="176">
        <v>2.08</v>
      </c>
      <c r="N88" s="176">
        <v>1.7</v>
      </c>
      <c r="O88" s="176">
        <v>2.39</v>
      </c>
      <c r="P88" s="176">
        <v>0.96</v>
      </c>
      <c r="Q88" s="176">
        <v>5.84</v>
      </c>
      <c r="R88" s="176">
        <v>13.59</v>
      </c>
      <c r="S88" s="176">
        <v>5.71</v>
      </c>
      <c r="T88" s="176">
        <v>0.73</v>
      </c>
      <c r="U88" s="176">
        <v>1.3</v>
      </c>
      <c r="V88" s="176">
        <v>0.28999999999999998</v>
      </c>
      <c r="W88" s="176">
        <v>13.71</v>
      </c>
      <c r="X88" s="176">
        <v>2.0699999999999998</v>
      </c>
      <c r="Y88" s="176">
        <v>0</v>
      </c>
      <c r="Z88" s="176">
        <v>3.91</v>
      </c>
      <c r="AA88" s="176">
        <v>21.6</v>
      </c>
      <c r="AB88" s="176">
        <v>0</v>
      </c>
      <c r="AC88" s="176">
        <v>21.65</v>
      </c>
      <c r="AD88" s="176">
        <v>0</v>
      </c>
      <c r="AE88" s="176">
        <v>0</v>
      </c>
      <c r="AF88" s="176">
        <v>0</v>
      </c>
      <c r="AG88" s="176">
        <v>32.67</v>
      </c>
      <c r="AH88" s="176">
        <v>0</v>
      </c>
      <c r="AI88" s="176">
        <v>12.73</v>
      </c>
      <c r="AJ88" s="176">
        <v>0</v>
      </c>
      <c r="AK88" s="176">
        <v>126.85</v>
      </c>
      <c r="AL88" s="176">
        <v>0</v>
      </c>
      <c r="AM88" s="176">
        <v>0</v>
      </c>
      <c r="AN88" s="176">
        <v>0</v>
      </c>
      <c r="AO88" s="176">
        <v>381.32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10.67</v>
      </c>
      <c r="AV88" s="176">
        <v>7.0000000000000007E-2</v>
      </c>
      <c r="AW88" s="176">
        <v>0.09</v>
      </c>
      <c r="AX88" s="176">
        <v>0.06</v>
      </c>
      <c r="AY88" s="176">
        <v>0.09</v>
      </c>
    </row>
    <row r="89" spans="1:51">
      <c r="A89" t="s">
        <v>131</v>
      </c>
      <c r="B89" s="176">
        <v>0</v>
      </c>
      <c r="C89" s="176">
        <v>0</v>
      </c>
      <c r="D89" s="176">
        <v>19.79</v>
      </c>
      <c r="E89" s="176">
        <v>0</v>
      </c>
      <c r="F89" s="176">
        <v>0</v>
      </c>
      <c r="G89" s="176">
        <v>32.979999999999997</v>
      </c>
      <c r="H89" s="176">
        <v>0</v>
      </c>
      <c r="I89" s="176">
        <v>32.58</v>
      </c>
      <c r="J89" s="176">
        <v>11.41</v>
      </c>
      <c r="K89" s="176">
        <v>378.13</v>
      </c>
      <c r="L89" s="176">
        <v>10.88</v>
      </c>
      <c r="M89" s="176">
        <v>2.08</v>
      </c>
      <c r="N89" s="176">
        <v>1.7</v>
      </c>
      <c r="O89" s="176">
        <v>2.39</v>
      </c>
      <c r="P89" s="176">
        <v>0.96</v>
      </c>
      <c r="Q89" s="176">
        <v>5.84</v>
      </c>
      <c r="R89" s="176">
        <v>13.59</v>
      </c>
      <c r="S89" s="176">
        <v>5.8</v>
      </c>
      <c r="T89" s="176">
        <v>0.73</v>
      </c>
      <c r="U89" s="176">
        <v>1.2</v>
      </c>
      <c r="V89" s="176">
        <v>0.28999999999999998</v>
      </c>
      <c r="W89" s="176">
        <v>9</v>
      </c>
      <c r="X89" s="176">
        <v>2.0699999999999998</v>
      </c>
      <c r="Y89" s="176">
        <v>0</v>
      </c>
      <c r="Z89" s="176">
        <v>3.91</v>
      </c>
      <c r="AA89" s="176">
        <v>21.6</v>
      </c>
      <c r="AB89" s="176">
        <v>0</v>
      </c>
      <c r="AC89" s="176">
        <v>21.65</v>
      </c>
      <c r="AD89" s="176">
        <v>0</v>
      </c>
      <c r="AE89" s="176">
        <v>0</v>
      </c>
      <c r="AF89" s="176">
        <v>0</v>
      </c>
      <c r="AG89" s="176">
        <v>32.67</v>
      </c>
      <c r="AH89" s="176">
        <v>0</v>
      </c>
      <c r="AI89" s="176">
        <v>12.73</v>
      </c>
      <c r="AJ89" s="176">
        <v>0</v>
      </c>
      <c r="AK89" s="176">
        <v>126.85</v>
      </c>
      <c r="AL89" s="176">
        <v>0</v>
      </c>
      <c r="AM89" s="176">
        <v>0</v>
      </c>
      <c r="AN89" s="176">
        <v>0</v>
      </c>
      <c r="AO89" s="176">
        <v>381.32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8.89</v>
      </c>
      <c r="AV89" s="176">
        <v>7.0000000000000007E-2</v>
      </c>
      <c r="AW89" s="176">
        <v>0.09</v>
      </c>
      <c r="AX89" s="176">
        <v>0.06</v>
      </c>
      <c r="AY89" s="176">
        <v>0.09</v>
      </c>
    </row>
    <row r="90" spans="1:51">
      <c r="A90" t="s">
        <v>132</v>
      </c>
      <c r="B90" s="176">
        <v>0</v>
      </c>
      <c r="C90" s="176">
        <v>0</v>
      </c>
      <c r="D90" s="176">
        <v>19.79</v>
      </c>
      <c r="E90" s="176">
        <v>0</v>
      </c>
      <c r="F90" s="176">
        <v>0</v>
      </c>
      <c r="G90" s="176">
        <v>32.979999999999997</v>
      </c>
      <c r="H90" s="176">
        <v>0</v>
      </c>
      <c r="I90" s="176">
        <v>32.58</v>
      </c>
      <c r="J90" s="176">
        <v>11.41</v>
      </c>
      <c r="K90" s="176">
        <v>378.13</v>
      </c>
      <c r="L90" s="176">
        <v>10.88</v>
      </c>
      <c r="M90" s="176">
        <v>2.08</v>
      </c>
      <c r="N90" s="176">
        <v>1.7</v>
      </c>
      <c r="O90" s="176">
        <v>2.39</v>
      </c>
      <c r="P90" s="176">
        <v>0.96</v>
      </c>
      <c r="Q90" s="176">
        <v>5.84</v>
      </c>
      <c r="R90" s="176">
        <v>13.59</v>
      </c>
      <c r="S90" s="176">
        <v>5.71</v>
      </c>
      <c r="T90" s="176">
        <v>0.73</v>
      </c>
      <c r="U90" s="176">
        <v>1.1000000000000001</v>
      </c>
      <c r="V90" s="176">
        <v>0.28999999999999998</v>
      </c>
      <c r="W90" s="176">
        <v>9</v>
      </c>
      <c r="X90" s="176">
        <v>2.0699999999999998</v>
      </c>
      <c r="Y90" s="176">
        <v>0</v>
      </c>
      <c r="Z90" s="176">
        <v>3.91</v>
      </c>
      <c r="AA90" s="176">
        <v>21.6</v>
      </c>
      <c r="AB90" s="176">
        <v>0</v>
      </c>
      <c r="AC90" s="176">
        <v>21.65</v>
      </c>
      <c r="AD90" s="176">
        <v>0</v>
      </c>
      <c r="AE90" s="176">
        <v>0</v>
      </c>
      <c r="AF90" s="176">
        <v>0</v>
      </c>
      <c r="AG90" s="176">
        <v>32.67</v>
      </c>
      <c r="AH90" s="176">
        <v>0</v>
      </c>
      <c r="AI90" s="176">
        <v>12.73</v>
      </c>
      <c r="AJ90" s="176">
        <v>0</v>
      </c>
      <c r="AK90" s="176">
        <v>126.85</v>
      </c>
      <c r="AL90" s="176">
        <v>0</v>
      </c>
      <c r="AM90" s="176">
        <v>0</v>
      </c>
      <c r="AN90" s="176">
        <v>0</v>
      </c>
      <c r="AO90" s="176">
        <v>381.32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8.89</v>
      </c>
      <c r="AV90" s="176">
        <v>7.0000000000000007E-2</v>
      </c>
      <c r="AW90" s="176">
        <v>0.09</v>
      </c>
      <c r="AX90" s="176">
        <v>0.05</v>
      </c>
      <c r="AY90" s="176">
        <v>0.09</v>
      </c>
    </row>
    <row r="91" spans="1:51">
      <c r="A91" t="s">
        <v>133</v>
      </c>
      <c r="B91" s="176">
        <v>0</v>
      </c>
      <c r="C91" s="176">
        <v>0</v>
      </c>
      <c r="D91" s="176">
        <v>20.32</v>
      </c>
      <c r="E91" s="176">
        <v>0</v>
      </c>
      <c r="F91" s="176">
        <v>0</v>
      </c>
      <c r="G91" s="176">
        <v>32.979999999999997</v>
      </c>
      <c r="H91" s="176">
        <v>0</v>
      </c>
      <c r="I91" s="176">
        <v>32.58</v>
      </c>
      <c r="J91" s="176">
        <v>11.41</v>
      </c>
      <c r="K91" s="176">
        <v>378.13</v>
      </c>
      <c r="L91" s="176">
        <v>10.88</v>
      </c>
      <c r="M91" s="176">
        <v>2.08</v>
      </c>
      <c r="N91" s="176">
        <v>1.7</v>
      </c>
      <c r="O91" s="176">
        <v>2.39</v>
      </c>
      <c r="P91" s="176">
        <v>0.96</v>
      </c>
      <c r="Q91" s="176">
        <v>5.84</v>
      </c>
      <c r="R91" s="176">
        <v>13.59</v>
      </c>
      <c r="S91" s="176">
        <v>5.91</v>
      </c>
      <c r="T91" s="176">
        <v>0.73</v>
      </c>
      <c r="U91" s="176">
        <v>1</v>
      </c>
      <c r="V91" s="176">
        <v>0.28999999999999998</v>
      </c>
      <c r="W91" s="176">
        <v>10.24</v>
      </c>
      <c r="X91" s="176">
        <v>2.0699999999999998</v>
      </c>
      <c r="Y91" s="176">
        <v>0</v>
      </c>
      <c r="Z91" s="176">
        <v>3.91</v>
      </c>
      <c r="AA91" s="176">
        <v>21.6</v>
      </c>
      <c r="AB91" s="176">
        <v>0</v>
      </c>
      <c r="AC91" s="176">
        <v>21.65</v>
      </c>
      <c r="AD91" s="176">
        <v>0</v>
      </c>
      <c r="AE91" s="176">
        <v>0</v>
      </c>
      <c r="AF91" s="176">
        <v>0</v>
      </c>
      <c r="AG91" s="176">
        <v>32.67</v>
      </c>
      <c r="AH91" s="176">
        <v>0</v>
      </c>
      <c r="AI91" s="176">
        <v>12.73</v>
      </c>
      <c r="AJ91" s="176">
        <v>0</v>
      </c>
      <c r="AK91" s="176">
        <v>126.85</v>
      </c>
      <c r="AL91" s="176">
        <v>0</v>
      </c>
      <c r="AM91" s="176">
        <v>0</v>
      </c>
      <c r="AN91" s="176">
        <v>0</v>
      </c>
      <c r="AO91" s="176">
        <v>381.32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8.89</v>
      </c>
      <c r="AV91" s="176">
        <v>7.0000000000000007E-2</v>
      </c>
      <c r="AW91" s="176">
        <v>0.09</v>
      </c>
      <c r="AX91" s="176">
        <v>0.05</v>
      </c>
      <c r="AY91" s="176">
        <v>0.09</v>
      </c>
    </row>
    <row r="92" spans="1:51">
      <c r="A92" t="s">
        <v>134</v>
      </c>
      <c r="B92" s="176">
        <v>0</v>
      </c>
      <c r="C92" s="176">
        <v>0</v>
      </c>
      <c r="D92" s="176">
        <v>20.32</v>
      </c>
      <c r="E92" s="176">
        <v>0</v>
      </c>
      <c r="F92" s="176">
        <v>0</v>
      </c>
      <c r="G92" s="176">
        <v>32.979999999999997</v>
      </c>
      <c r="H92" s="176">
        <v>0</v>
      </c>
      <c r="I92" s="176">
        <v>32.58</v>
      </c>
      <c r="J92" s="176">
        <v>11.41</v>
      </c>
      <c r="K92" s="176">
        <v>378.13</v>
      </c>
      <c r="L92" s="176">
        <v>10.88</v>
      </c>
      <c r="M92" s="176">
        <v>2.08</v>
      </c>
      <c r="N92" s="176">
        <v>1.7</v>
      </c>
      <c r="O92" s="176">
        <v>2.39</v>
      </c>
      <c r="P92" s="176">
        <v>0.96</v>
      </c>
      <c r="Q92" s="176">
        <v>5.84</v>
      </c>
      <c r="R92" s="176">
        <v>13.59</v>
      </c>
      <c r="S92" s="176">
        <v>5.91</v>
      </c>
      <c r="T92" s="176">
        <v>0.73</v>
      </c>
      <c r="U92" s="176">
        <v>0.9</v>
      </c>
      <c r="V92" s="176">
        <v>0.28999999999999998</v>
      </c>
      <c r="W92" s="176">
        <v>10.24</v>
      </c>
      <c r="X92" s="176">
        <v>2.0699999999999998</v>
      </c>
      <c r="Y92" s="176">
        <v>0</v>
      </c>
      <c r="Z92" s="176">
        <v>3.91</v>
      </c>
      <c r="AA92" s="176">
        <v>21.6</v>
      </c>
      <c r="AB92" s="176">
        <v>0</v>
      </c>
      <c r="AC92" s="176">
        <v>21.65</v>
      </c>
      <c r="AD92" s="176">
        <v>0</v>
      </c>
      <c r="AE92" s="176">
        <v>0</v>
      </c>
      <c r="AF92" s="176">
        <v>0</v>
      </c>
      <c r="AG92" s="176">
        <v>32.67</v>
      </c>
      <c r="AH92" s="176">
        <v>0</v>
      </c>
      <c r="AI92" s="176">
        <v>12.73</v>
      </c>
      <c r="AJ92" s="176">
        <v>0</v>
      </c>
      <c r="AK92" s="176">
        <v>126.85</v>
      </c>
      <c r="AL92" s="176">
        <v>0</v>
      </c>
      <c r="AM92" s="176">
        <v>0</v>
      </c>
      <c r="AN92" s="176">
        <v>0</v>
      </c>
      <c r="AO92" s="176">
        <v>381.32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8.89</v>
      </c>
      <c r="AV92" s="176">
        <v>7.0000000000000007E-2</v>
      </c>
      <c r="AW92" s="176">
        <v>0.09</v>
      </c>
      <c r="AX92" s="176">
        <v>0.05</v>
      </c>
      <c r="AY92" s="176">
        <v>0.09</v>
      </c>
    </row>
    <row r="93" spans="1:51">
      <c r="A93" t="s">
        <v>135</v>
      </c>
      <c r="B93" s="176">
        <v>0</v>
      </c>
      <c r="C93" s="176">
        <v>0</v>
      </c>
      <c r="D93" s="176">
        <v>20.32</v>
      </c>
      <c r="E93" s="176">
        <v>0</v>
      </c>
      <c r="F93" s="176">
        <v>0</v>
      </c>
      <c r="G93" s="176">
        <v>32.979999999999997</v>
      </c>
      <c r="H93" s="176">
        <v>0</v>
      </c>
      <c r="I93" s="176">
        <v>32.58</v>
      </c>
      <c r="J93" s="176">
        <v>11.41</v>
      </c>
      <c r="K93" s="176">
        <v>378.13</v>
      </c>
      <c r="L93" s="176">
        <v>10.88</v>
      </c>
      <c r="M93" s="176">
        <v>2.08</v>
      </c>
      <c r="N93" s="176">
        <v>1.7</v>
      </c>
      <c r="O93" s="176">
        <v>2.39</v>
      </c>
      <c r="P93" s="176">
        <v>0.96</v>
      </c>
      <c r="Q93" s="176">
        <v>5.84</v>
      </c>
      <c r="R93" s="176">
        <v>13.59</v>
      </c>
      <c r="S93" s="176">
        <v>5.91</v>
      </c>
      <c r="T93" s="176">
        <v>0.73</v>
      </c>
      <c r="U93" s="176">
        <v>0.91</v>
      </c>
      <c r="V93" s="176">
        <v>0.28999999999999998</v>
      </c>
      <c r="W93" s="176">
        <v>10.91</v>
      </c>
      <c r="X93" s="176">
        <v>2.0699999999999998</v>
      </c>
      <c r="Y93" s="176">
        <v>0</v>
      </c>
      <c r="Z93" s="176">
        <v>3.91</v>
      </c>
      <c r="AA93" s="176">
        <v>21.6</v>
      </c>
      <c r="AB93" s="176">
        <v>0</v>
      </c>
      <c r="AC93" s="176">
        <v>21.65</v>
      </c>
      <c r="AD93" s="176">
        <v>0</v>
      </c>
      <c r="AE93" s="176">
        <v>0</v>
      </c>
      <c r="AF93" s="176">
        <v>0</v>
      </c>
      <c r="AG93" s="176">
        <v>32.67</v>
      </c>
      <c r="AH93" s="176">
        <v>0</v>
      </c>
      <c r="AI93" s="176">
        <v>12.73</v>
      </c>
      <c r="AJ93" s="176">
        <v>0</v>
      </c>
      <c r="AK93" s="176">
        <v>126.85</v>
      </c>
      <c r="AL93" s="176">
        <v>0</v>
      </c>
      <c r="AM93" s="176">
        <v>0</v>
      </c>
      <c r="AN93" s="176">
        <v>0</v>
      </c>
      <c r="AO93" s="176">
        <v>381.32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8.89</v>
      </c>
      <c r="AV93" s="176">
        <v>7.0000000000000007E-2</v>
      </c>
      <c r="AW93" s="176">
        <v>0.09</v>
      </c>
      <c r="AX93" s="176">
        <v>0.05</v>
      </c>
      <c r="AY93" s="176">
        <v>0.09</v>
      </c>
    </row>
    <row r="94" spans="1:51">
      <c r="A94" t="s">
        <v>136</v>
      </c>
      <c r="B94" s="176">
        <v>0</v>
      </c>
      <c r="C94" s="176">
        <v>0</v>
      </c>
      <c r="D94" s="176">
        <v>20.32</v>
      </c>
      <c r="E94" s="176">
        <v>0</v>
      </c>
      <c r="F94" s="176">
        <v>0</v>
      </c>
      <c r="G94" s="176">
        <v>32.979999999999997</v>
      </c>
      <c r="H94" s="176">
        <v>0</v>
      </c>
      <c r="I94" s="176">
        <v>32.58</v>
      </c>
      <c r="J94" s="176">
        <v>11.41</v>
      </c>
      <c r="K94" s="176">
        <v>378.13</v>
      </c>
      <c r="L94" s="176">
        <v>10.88</v>
      </c>
      <c r="M94" s="176">
        <v>2.08</v>
      </c>
      <c r="N94" s="176">
        <v>1.7</v>
      </c>
      <c r="O94" s="176">
        <v>2.39</v>
      </c>
      <c r="P94" s="176">
        <v>0.96</v>
      </c>
      <c r="Q94" s="176">
        <v>5.84</v>
      </c>
      <c r="R94" s="176">
        <v>13.59</v>
      </c>
      <c r="S94" s="176">
        <v>5.91</v>
      </c>
      <c r="T94" s="176">
        <v>0.73</v>
      </c>
      <c r="U94" s="176">
        <v>0.62</v>
      </c>
      <c r="V94" s="176">
        <v>0.28999999999999998</v>
      </c>
      <c r="W94" s="176">
        <v>10.91</v>
      </c>
      <c r="X94" s="176">
        <v>2.0699999999999998</v>
      </c>
      <c r="Y94" s="176">
        <v>0</v>
      </c>
      <c r="Z94" s="176">
        <v>3.91</v>
      </c>
      <c r="AA94" s="176">
        <v>21.6</v>
      </c>
      <c r="AB94" s="176">
        <v>0</v>
      </c>
      <c r="AC94" s="176">
        <v>21.65</v>
      </c>
      <c r="AD94" s="176">
        <v>0</v>
      </c>
      <c r="AE94" s="176">
        <v>0</v>
      </c>
      <c r="AF94" s="176">
        <v>0</v>
      </c>
      <c r="AG94" s="176">
        <v>32.67</v>
      </c>
      <c r="AH94" s="176">
        <v>0</v>
      </c>
      <c r="AI94" s="176">
        <v>12.73</v>
      </c>
      <c r="AJ94" s="176">
        <v>0</v>
      </c>
      <c r="AK94" s="176">
        <v>126.85</v>
      </c>
      <c r="AL94" s="176">
        <v>0</v>
      </c>
      <c r="AM94" s="176">
        <v>0</v>
      </c>
      <c r="AN94" s="176">
        <v>0</v>
      </c>
      <c r="AO94" s="176">
        <v>381.32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8.89</v>
      </c>
      <c r="AV94" s="176">
        <v>7.0000000000000007E-2</v>
      </c>
      <c r="AW94" s="176">
        <v>0.09</v>
      </c>
      <c r="AX94" s="176">
        <v>0.05</v>
      </c>
      <c r="AY94" s="176">
        <v>0.09</v>
      </c>
    </row>
    <row r="95" spans="1:51">
      <c r="A95" t="s">
        <v>137</v>
      </c>
      <c r="B95" s="176">
        <v>0</v>
      </c>
      <c r="C95" s="176">
        <v>0</v>
      </c>
      <c r="D95" s="176">
        <v>20.84</v>
      </c>
      <c r="E95" s="176">
        <v>0</v>
      </c>
      <c r="F95" s="176">
        <v>0</v>
      </c>
      <c r="G95" s="176">
        <v>32.979999999999997</v>
      </c>
      <c r="H95" s="176">
        <v>0</v>
      </c>
      <c r="I95" s="176">
        <v>32.58</v>
      </c>
      <c r="J95" s="176">
        <v>11.41</v>
      </c>
      <c r="K95" s="176">
        <v>378.13</v>
      </c>
      <c r="L95" s="176">
        <v>10.88</v>
      </c>
      <c r="M95" s="176">
        <v>2.08</v>
      </c>
      <c r="N95" s="176">
        <v>1.7</v>
      </c>
      <c r="O95" s="176">
        <v>2.39</v>
      </c>
      <c r="P95" s="176">
        <v>0.96</v>
      </c>
      <c r="Q95" s="176">
        <v>5.84</v>
      </c>
      <c r="R95" s="176">
        <v>13.59</v>
      </c>
      <c r="S95" s="176">
        <v>5.91</v>
      </c>
      <c r="T95" s="176">
        <v>0.73</v>
      </c>
      <c r="U95" s="176">
        <v>0.62</v>
      </c>
      <c r="V95" s="176">
        <v>0.28999999999999998</v>
      </c>
      <c r="W95" s="176">
        <v>10.91</v>
      </c>
      <c r="X95" s="176">
        <v>2.0699999999999998</v>
      </c>
      <c r="Y95" s="176">
        <v>0</v>
      </c>
      <c r="Z95" s="176">
        <v>3.91</v>
      </c>
      <c r="AA95" s="176">
        <v>21.6</v>
      </c>
      <c r="AB95" s="176">
        <v>0</v>
      </c>
      <c r="AC95" s="176">
        <v>21.65</v>
      </c>
      <c r="AD95" s="176">
        <v>0</v>
      </c>
      <c r="AE95" s="176">
        <v>0</v>
      </c>
      <c r="AF95" s="176">
        <v>0</v>
      </c>
      <c r="AG95" s="176">
        <v>32.67</v>
      </c>
      <c r="AH95" s="176">
        <v>0</v>
      </c>
      <c r="AI95" s="176">
        <v>12.73</v>
      </c>
      <c r="AJ95" s="176">
        <v>0</v>
      </c>
      <c r="AK95" s="176">
        <v>126.85</v>
      </c>
      <c r="AL95" s="176">
        <v>0</v>
      </c>
      <c r="AM95" s="176">
        <v>0</v>
      </c>
      <c r="AN95" s="176">
        <v>0</v>
      </c>
      <c r="AO95" s="176">
        <v>381.32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8.93</v>
      </c>
      <c r="AV95" s="176">
        <v>7.0000000000000007E-2</v>
      </c>
      <c r="AW95" s="176">
        <v>0.09</v>
      </c>
      <c r="AX95" s="176">
        <v>0.06</v>
      </c>
      <c r="AY95" s="176">
        <v>0.09</v>
      </c>
    </row>
    <row r="96" spans="1:51">
      <c r="A96" t="s">
        <v>138</v>
      </c>
      <c r="B96" s="176">
        <v>0</v>
      </c>
      <c r="C96" s="176">
        <v>0</v>
      </c>
      <c r="D96" s="176">
        <v>20.84</v>
      </c>
      <c r="E96" s="176">
        <v>0</v>
      </c>
      <c r="F96" s="176">
        <v>0</v>
      </c>
      <c r="G96" s="176">
        <v>32.979999999999997</v>
      </c>
      <c r="H96" s="176">
        <v>0</v>
      </c>
      <c r="I96" s="176">
        <v>32.58</v>
      </c>
      <c r="J96" s="176">
        <v>11.41</v>
      </c>
      <c r="K96" s="176">
        <v>378.13</v>
      </c>
      <c r="L96" s="176">
        <v>10.88</v>
      </c>
      <c r="M96" s="176">
        <v>2.08</v>
      </c>
      <c r="N96" s="176">
        <v>1.7</v>
      </c>
      <c r="O96" s="176">
        <v>2.39</v>
      </c>
      <c r="P96" s="176">
        <v>0.96</v>
      </c>
      <c r="Q96" s="176">
        <v>5.84</v>
      </c>
      <c r="R96" s="176">
        <v>13.59</v>
      </c>
      <c r="S96" s="176">
        <v>5.91</v>
      </c>
      <c r="T96" s="176">
        <v>0.73</v>
      </c>
      <c r="U96" s="176">
        <v>0.62</v>
      </c>
      <c r="V96" s="176">
        <v>0.28999999999999998</v>
      </c>
      <c r="W96" s="176">
        <v>10.91</v>
      </c>
      <c r="X96" s="176">
        <v>2.0699999999999998</v>
      </c>
      <c r="Y96" s="176">
        <v>0</v>
      </c>
      <c r="Z96" s="176">
        <v>3.91</v>
      </c>
      <c r="AA96" s="176">
        <v>21.6</v>
      </c>
      <c r="AB96" s="176">
        <v>0</v>
      </c>
      <c r="AC96" s="176">
        <v>21.65</v>
      </c>
      <c r="AD96" s="176">
        <v>0</v>
      </c>
      <c r="AE96" s="176">
        <v>0</v>
      </c>
      <c r="AF96" s="176">
        <v>0</v>
      </c>
      <c r="AG96" s="176">
        <v>32.67</v>
      </c>
      <c r="AH96" s="176">
        <v>0</v>
      </c>
      <c r="AI96" s="176">
        <v>12.73</v>
      </c>
      <c r="AJ96" s="176">
        <v>0</v>
      </c>
      <c r="AK96" s="176">
        <v>126.85</v>
      </c>
      <c r="AL96" s="176">
        <v>0</v>
      </c>
      <c r="AM96" s="176">
        <v>0</v>
      </c>
      <c r="AN96" s="176">
        <v>0</v>
      </c>
      <c r="AO96" s="176">
        <v>381.32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9.1</v>
      </c>
      <c r="AV96" s="176">
        <v>7.0000000000000007E-2</v>
      </c>
      <c r="AW96" s="176">
        <v>0.09</v>
      </c>
      <c r="AX96" s="176">
        <v>0.06</v>
      </c>
      <c r="AY96" s="176">
        <v>0.09</v>
      </c>
    </row>
    <row r="97" spans="1:51">
      <c r="A97" t="s">
        <v>139</v>
      </c>
      <c r="B97" s="176">
        <v>0</v>
      </c>
      <c r="C97" s="176">
        <v>0</v>
      </c>
      <c r="D97" s="176">
        <v>20.84</v>
      </c>
      <c r="E97" s="176">
        <v>0</v>
      </c>
      <c r="F97" s="176">
        <v>0</v>
      </c>
      <c r="G97" s="176">
        <v>32.979999999999997</v>
      </c>
      <c r="H97" s="176">
        <v>0</v>
      </c>
      <c r="I97" s="176">
        <v>32.58</v>
      </c>
      <c r="J97" s="176">
        <v>11.41</v>
      </c>
      <c r="K97" s="176">
        <v>378.13</v>
      </c>
      <c r="L97" s="176">
        <v>10.88</v>
      </c>
      <c r="M97" s="176">
        <v>2.08</v>
      </c>
      <c r="N97" s="176">
        <v>1.7</v>
      </c>
      <c r="O97" s="176">
        <v>2.39</v>
      </c>
      <c r="P97" s="176">
        <v>0.96</v>
      </c>
      <c r="Q97" s="176">
        <v>5.84</v>
      </c>
      <c r="R97" s="176">
        <v>13.59</v>
      </c>
      <c r="S97" s="176">
        <v>5.91</v>
      </c>
      <c r="T97" s="176">
        <v>0.73</v>
      </c>
      <c r="U97" s="176">
        <v>0.62</v>
      </c>
      <c r="V97" s="176">
        <v>0.28999999999999998</v>
      </c>
      <c r="W97" s="176">
        <v>10.91</v>
      </c>
      <c r="X97" s="176">
        <v>2.0699999999999998</v>
      </c>
      <c r="Y97" s="176">
        <v>0</v>
      </c>
      <c r="Z97" s="176">
        <v>3.91</v>
      </c>
      <c r="AA97" s="176">
        <v>21.6</v>
      </c>
      <c r="AB97" s="176">
        <v>0</v>
      </c>
      <c r="AC97" s="176">
        <v>21.65</v>
      </c>
      <c r="AD97" s="176">
        <v>0</v>
      </c>
      <c r="AE97" s="176">
        <v>0</v>
      </c>
      <c r="AF97" s="176">
        <v>0</v>
      </c>
      <c r="AG97" s="176">
        <v>32.67</v>
      </c>
      <c r="AH97" s="176">
        <v>0</v>
      </c>
      <c r="AI97" s="176">
        <v>12.73</v>
      </c>
      <c r="AJ97" s="176">
        <v>0</v>
      </c>
      <c r="AK97" s="176">
        <v>126.85</v>
      </c>
      <c r="AL97" s="176">
        <v>0</v>
      </c>
      <c r="AM97" s="176">
        <v>0</v>
      </c>
      <c r="AN97" s="176">
        <v>0</v>
      </c>
      <c r="AO97" s="176">
        <v>381.32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9.26</v>
      </c>
      <c r="AV97" s="176">
        <v>7.0000000000000007E-2</v>
      </c>
      <c r="AW97" s="176">
        <v>0.09</v>
      </c>
      <c r="AX97" s="176">
        <v>0.06</v>
      </c>
      <c r="AY97" s="176">
        <v>0.09</v>
      </c>
    </row>
    <row r="98" spans="1:51">
      <c r="A98" t="s">
        <v>140</v>
      </c>
      <c r="B98" s="176">
        <v>0</v>
      </c>
      <c r="C98" s="176">
        <v>0</v>
      </c>
      <c r="D98" s="176">
        <v>20.84</v>
      </c>
      <c r="E98" s="176">
        <v>0</v>
      </c>
      <c r="F98" s="176">
        <v>0</v>
      </c>
      <c r="G98" s="176">
        <v>32.979999999999997</v>
      </c>
      <c r="H98" s="176">
        <v>0</v>
      </c>
      <c r="I98" s="176">
        <v>32.58</v>
      </c>
      <c r="J98" s="176">
        <v>11.41</v>
      </c>
      <c r="K98" s="176">
        <v>378.13</v>
      </c>
      <c r="L98" s="176">
        <v>10.88</v>
      </c>
      <c r="M98" s="176">
        <v>2.08</v>
      </c>
      <c r="N98" s="176">
        <v>1.7</v>
      </c>
      <c r="O98" s="176">
        <v>2.39</v>
      </c>
      <c r="P98" s="176">
        <v>0.96</v>
      </c>
      <c r="Q98" s="176">
        <v>5.84</v>
      </c>
      <c r="R98" s="176">
        <v>13.59</v>
      </c>
      <c r="S98" s="176">
        <v>5.91</v>
      </c>
      <c r="T98" s="176">
        <v>0.73</v>
      </c>
      <c r="U98" s="176">
        <v>0.62</v>
      </c>
      <c r="V98" s="176">
        <v>0.28999999999999998</v>
      </c>
      <c r="W98" s="176">
        <v>10.91</v>
      </c>
      <c r="X98" s="176">
        <v>2.0699999999999998</v>
      </c>
      <c r="Y98" s="176">
        <v>0</v>
      </c>
      <c r="Z98" s="176">
        <v>3.91</v>
      </c>
      <c r="AA98" s="176">
        <v>21.6</v>
      </c>
      <c r="AB98" s="176">
        <v>0</v>
      </c>
      <c r="AC98" s="176">
        <v>21.65</v>
      </c>
      <c r="AD98" s="176">
        <v>0</v>
      </c>
      <c r="AE98" s="176">
        <v>0</v>
      </c>
      <c r="AF98" s="176">
        <v>0</v>
      </c>
      <c r="AG98" s="176">
        <v>32.67</v>
      </c>
      <c r="AH98" s="176">
        <v>0</v>
      </c>
      <c r="AI98" s="176">
        <v>12.73</v>
      </c>
      <c r="AJ98" s="176">
        <v>0</v>
      </c>
      <c r="AK98" s="176">
        <v>126.85</v>
      </c>
      <c r="AL98" s="176">
        <v>0</v>
      </c>
      <c r="AM98" s="176">
        <v>0</v>
      </c>
      <c r="AN98" s="176">
        <v>0</v>
      </c>
      <c r="AO98" s="176">
        <v>381.32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9.26</v>
      </c>
      <c r="AV98" s="176">
        <v>7.0000000000000007E-2</v>
      </c>
      <c r="AW98" s="176">
        <v>0.09</v>
      </c>
      <c r="AX98" s="176">
        <v>0.06</v>
      </c>
      <c r="AY98" s="176">
        <v>0.09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0.48063749999999961</v>
      </c>
      <c r="E99">
        <f t="shared" si="0"/>
        <v>0</v>
      </c>
      <c r="F99">
        <f t="shared" si="0"/>
        <v>0</v>
      </c>
      <c r="G99">
        <f t="shared" si="0"/>
        <v>0.79152000000000033</v>
      </c>
      <c r="H99">
        <f t="shared" si="0"/>
        <v>0</v>
      </c>
      <c r="I99">
        <f t="shared" si="0"/>
        <v>0.7623899999999989</v>
      </c>
      <c r="J99">
        <f t="shared" si="0"/>
        <v>0.26888999999999985</v>
      </c>
      <c r="K99">
        <f t="shared" si="0"/>
        <v>8.7863274999999987</v>
      </c>
      <c r="L99">
        <f t="shared" si="0"/>
        <v>0.23762499999999998</v>
      </c>
      <c r="M99">
        <f t="shared" si="0"/>
        <v>0.26123999999999992</v>
      </c>
      <c r="N99">
        <f t="shared" si="0"/>
        <v>0.1802525000000004</v>
      </c>
      <c r="O99">
        <f t="shared" si="0"/>
        <v>0.28927500000000084</v>
      </c>
      <c r="P99">
        <f t="shared" si="0"/>
        <v>0.11858249999999979</v>
      </c>
      <c r="Q99">
        <f t="shared" si="0"/>
        <v>0.12666749999999974</v>
      </c>
      <c r="R99">
        <f t="shared" si="0"/>
        <v>0.27095500000000028</v>
      </c>
      <c r="S99">
        <f t="shared" si="0"/>
        <v>0.12482999999999987</v>
      </c>
      <c r="T99">
        <f t="shared" si="0"/>
        <v>1.594499999999997E-2</v>
      </c>
      <c r="U99">
        <f t="shared" si="0"/>
        <v>3.6952500000000041E-2</v>
      </c>
      <c r="V99">
        <f t="shared" si="0"/>
        <v>9.8565000000000014E-2</v>
      </c>
      <c r="W99">
        <f t="shared" si="0"/>
        <v>0.30439250000000068</v>
      </c>
      <c r="X99">
        <f t="shared" si="0"/>
        <v>0.62192500000000106</v>
      </c>
      <c r="Y99">
        <f t="shared" si="0"/>
        <v>0</v>
      </c>
      <c r="Z99">
        <f t="shared" si="0"/>
        <v>1.1689599999999998</v>
      </c>
      <c r="AA99">
        <f t="shared" si="0"/>
        <v>0.46502999999999911</v>
      </c>
      <c r="AB99">
        <f t="shared" si="0"/>
        <v>0</v>
      </c>
      <c r="AC99">
        <f t="shared" si="0"/>
        <v>0.52001250000000077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0.77934750000000053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3.0444000000000049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0.21140499999999987</v>
      </c>
      <c r="AV99">
        <f t="shared" si="1"/>
        <v>1.680000000000002E-3</v>
      </c>
      <c r="AW99">
        <f t="shared" si="1"/>
        <v>2.1599999999999979E-3</v>
      </c>
      <c r="AX99">
        <f t="shared" si="1"/>
        <v>1.4099999999999985E-3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10.67</v>
      </c>
      <c r="E3" s="176">
        <v>0</v>
      </c>
      <c r="F3" s="176">
        <v>0</v>
      </c>
      <c r="G3" s="176">
        <v>16.96</v>
      </c>
      <c r="H3" s="176">
        <v>0</v>
      </c>
      <c r="I3" s="176">
        <v>15.58</v>
      </c>
      <c r="J3" s="176">
        <v>5.57</v>
      </c>
      <c r="K3" s="176">
        <v>126.31</v>
      </c>
      <c r="L3" s="176">
        <v>45.43</v>
      </c>
      <c r="M3" s="176">
        <v>0</v>
      </c>
      <c r="N3" s="176">
        <v>0.96</v>
      </c>
      <c r="O3" s="176">
        <v>1.61</v>
      </c>
      <c r="P3" s="176">
        <v>2.21</v>
      </c>
      <c r="Q3" s="176">
        <v>3.5</v>
      </c>
      <c r="R3" s="176">
        <v>5.93</v>
      </c>
      <c r="S3" s="176">
        <v>3.81</v>
      </c>
      <c r="T3" s="176">
        <v>0</v>
      </c>
      <c r="U3" s="176">
        <v>7.67</v>
      </c>
      <c r="V3" s="176">
        <v>5.26</v>
      </c>
      <c r="W3" s="176">
        <v>2.93</v>
      </c>
      <c r="X3" s="176">
        <v>1.2</v>
      </c>
      <c r="Y3" s="176">
        <v>0</v>
      </c>
      <c r="Z3" s="176">
        <v>2.2599999999999998</v>
      </c>
      <c r="AA3" s="176">
        <v>10.94</v>
      </c>
      <c r="AB3" s="176">
        <v>0</v>
      </c>
      <c r="AC3" s="176">
        <v>11.91</v>
      </c>
      <c r="AD3" s="176">
        <v>0</v>
      </c>
      <c r="AE3" s="176">
        <v>0</v>
      </c>
      <c r="AF3" s="176">
        <v>0</v>
      </c>
      <c r="AG3" s="176">
        <v>18.16</v>
      </c>
      <c r="AH3" s="176">
        <v>0</v>
      </c>
      <c r="AI3" s="176">
        <v>7.23</v>
      </c>
      <c r="AJ3" s="176">
        <v>0</v>
      </c>
      <c r="AK3" s="176">
        <v>73.349999999999994</v>
      </c>
      <c r="AL3" s="176">
        <v>0</v>
      </c>
      <c r="AM3" s="176">
        <v>0</v>
      </c>
      <c r="AN3" s="176">
        <v>0</v>
      </c>
      <c r="AO3" s="176">
        <v>220.5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10.67</v>
      </c>
      <c r="E4" s="176">
        <v>0</v>
      </c>
      <c r="F4" s="176">
        <v>0</v>
      </c>
      <c r="G4" s="176">
        <v>16.96</v>
      </c>
      <c r="H4" s="176">
        <v>0</v>
      </c>
      <c r="I4" s="176">
        <v>15.58</v>
      </c>
      <c r="J4" s="176">
        <v>5.57</v>
      </c>
      <c r="K4" s="176">
        <v>126.31</v>
      </c>
      <c r="L4" s="176">
        <v>45.87</v>
      </c>
      <c r="M4" s="176">
        <v>0</v>
      </c>
      <c r="N4" s="176">
        <v>0.96</v>
      </c>
      <c r="O4" s="176">
        <v>1.61</v>
      </c>
      <c r="P4" s="176">
        <v>2.21</v>
      </c>
      <c r="Q4" s="176">
        <v>3.5</v>
      </c>
      <c r="R4" s="176">
        <v>5.93</v>
      </c>
      <c r="S4" s="176">
        <v>3.81</v>
      </c>
      <c r="T4" s="176">
        <v>0</v>
      </c>
      <c r="U4" s="176">
        <v>7.67</v>
      </c>
      <c r="V4" s="176">
        <v>5.26</v>
      </c>
      <c r="W4" s="176">
        <v>2.93</v>
      </c>
      <c r="X4" s="176">
        <v>1.2</v>
      </c>
      <c r="Y4" s="176">
        <v>0</v>
      </c>
      <c r="Z4" s="176">
        <v>2.2599999999999998</v>
      </c>
      <c r="AA4" s="176">
        <v>10.94</v>
      </c>
      <c r="AB4" s="176">
        <v>0</v>
      </c>
      <c r="AC4" s="176">
        <v>11.91</v>
      </c>
      <c r="AD4" s="176">
        <v>0</v>
      </c>
      <c r="AE4" s="176">
        <v>0</v>
      </c>
      <c r="AF4" s="176">
        <v>0</v>
      </c>
      <c r="AG4" s="176">
        <v>18.16</v>
      </c>
      <c r="AH4" s="176">
        <v>0</v>
      </c>
      <c r="AI4" s="176">
        <v>7.23</v>
      </c>
      <c r="AJ4" s="176">
        <v>0</v>
      </c>
      <c r="AK4" s="176">
        <v>73.349999999999994</v>
      </c>
      <c r="AL4" s="176">
        <v>0</v>
      </c>
      <c r="AM4" s="176">
        <v>0</v>
      </c>
      <c r="AN4" s="176">
        <v>0</v>
      </c>
      <c r="AO4" s="176">
        <v>220.5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10.67</v>
      </c>
      <c r="E5" s="176">
        <v>0</v>
      </c>
      <c r="F5" s="176">
        <v>0</v>
      </c>
      <c r="G5" s="176">
        <v>16.96</v>
      </c>
      <c r="H5" s="176">
        <v>0</v>
      </c>
      <c r="I5" s="176">
        <v>15.58</v>
      </c>
      <c r="J5" s="176">
        <v>5.57</v>
      </c>
      <c r="K5" s="176">
        <v>126.31</v>
      </c>
      <c r="L5" s="176">
        <v>45.87</v>
      </c>
      <c r="M5" s="176">
        <v>0</v>
      </c>
      <c r="N5" s="176">
        <v>0.96</v>
      </c>
      <c r="O5" s="176">
        <v>1.61</v>
      </c>
      <c r="P5" s="176">
        <v>2.21</v>
      </c>
      <c r="Q5" s="176">
        <v>3.5</v>
      </c>
      <c r="R5" s="176">
        <v>5.93</v>
      </c>
      <c r="S5" s="176">
        <v>3.81</v>
      </c>
      <c r="T5" s="176">
        <v>0</v>
      </c>
      <c r="U5" s="176">
        <v>7.67</v>
      </c>
      <c r="V5" s="176">
        <v>5.26</v>
      </c>
      <c r="W5" s="176">
        <v>4.26</v>
      </c>
      <c r="X5" s="176">
        <v>1.2</v>
      </c>
      <c r="Y5" s="176">
        <v>0</v>
      </c>
      <c r="Z5" s="176">
        <v>2.2599999999999998</v>
      </c>
      <c r="AA5" s="176">
        <v>10.81</v>
      </c>
      <c r="AB5" s="176">
        <v>0</v>
      </c>
      <c r="AC5" s="176">
        <v>11.91</v>
      </c>
      <c r="AD5" s="176">
        <v>0</v>
      </c>
      <c r="AE5" s="176">
        <v>0</v>
      </c>
      <c r="AF5" s="176">
        <v>0</v>
      </c>
      <c r="AG5" s="176">
        <v>18.16</v>
      </c>
      <c r="AH5" s="176">
        <v>0</v>
      </c>
      <c r="AI5" s="176">
        <v>7.23</v>
      </c>
      <c r="AJ5" s="176">
        <v>0</v>
      </c>
      <c r="AK5" s="176">
        <v>73.349999999999994</v>
      </c>
      <c r="AL5" s="176">
        <v>0</v>
      </c>
      <c r="AM5" s="176">
        <v>0</v>
      </c>
      <c r="AN5" s="176">
        <v>0</v>
      </c>
      <c r="AO5" s="176">
        <v>220.5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10.67</v>
      </c>
      <c r="E6" s="176">
        <v>0</v>
      </c>
      <c r="F6" s="176">
        <v>0</v>
      </c>
      <c r="G6" s="176">
        <v>16.96</v>
      </c>
      <c r="H6" s="176">
        <v>0</v>
      </c>
      <c r="I6" s="176">
        <v>15.58</v>
      </c>
      <c r="J6" s="176">
        <v>5.57</v>
      </c>
      <c r="K6" s="176">
        <v>126.31</v>
      </c>
      <c r="L6" s="176">
        <v>45.87</v>
      </c>
      <c r="M6" s="176">
        <v>0</v>
      </c>
      <c r="N6" s="176">
        <v>0.96</v>
      </c>
      <c r="O6" s="176">
        <v>1.61</v>
      </c>
      <c r="P6" s="176">
        <v>2.21</v>
      </c>
      <c r="Q6" s="176">
        <v>3.5</v>
      </c>
      <c r="R6" s="176">
        <v>5.93</v>
      </c>
      <c r="S6" s="176">
        <v>3.81</v>
      </c>
      <c r="T6" s="176">
        <v>0</v>
      </c>
      <c r="U6" s="176">
        <v>7.67</v>
      </c>
      <c r="V6" s="176">
        <v>5.26</v>
      </c>
      <c r="W6" s="176">
        <v>4.26</v>
      </c>
      <c r="X6" s="176">
        <v>1.2</v>
      </c>
      <c r="Y6" s="176">
        <v>0</v>
      </c>
      <c r="Z6" s="176">
        <v>2.2599999999999998</v>
      </c>
      <c r="AA6" s="176">
        <v>10.81</v>
      </c>
      <c r="AB6" s="176">
        <v>0</v>
      </c>
      <c r="AC6" s="176">
        <v>11.91</v>
      </c>
      <c r="AD6" s="176">
        <v>0</v>
      </c>
      <c r="AE6" s="176">
        <v>0</v>
      </c>
      <c r="AF6" s="176">
        <v>0</v>
      </c>
      <c r="AG6" s="176">
        <v>18.16</v>
      </c>
      <c r="AH6" s="176">
        <v>0</v>
      </c>
      <c r="AI6" s="176">
        <v>7.23</v>
      </c>
      <c r="AJ6" s="176">
        <v>0</v>
      </c>
      <c r="AK6" s="176">
        <v>73.349999999999994</v>
      </c>
      <c r="AL6" s="176">
        <v>0</v>
      </c>
      <c r="AM6" s="176">
        <v>0</v>
      </c>
      <c r="AN6" s="176">
        <v>0</v>
      </c>
      <c r="AO6" s="176">
        <v>220.5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10.67</v>
      </c>
      <c r="E7" s="176">
        <v>0</v>
      </c>
      <c r="F7" s="176">
        <v>0</v>
      </c>
      <c r="G7" s="176">
        <v>16.96</v>
      </c>
      <c r="H7" s="176">
        <v>0</v>
      </c>
      <c r="I7" s="176">
        <v>15.58</v>
      </c>
      <c r="J7" s="176">
        <v>5.57</v>
      </c>
      <c r="K7" s="176">
        <v>126.31</v>
      </c>
      <c r="L7" s="176">
        <v>45.87</v>
      </c>
      <c r="M7" s="176">
        <v>0</v>
      </c>
      <c r="N7" s="176">
        <v>0.96</v>
      </c>
      <c r="O7" s="176">
        <v>1.61</v>
      </c>
      <c r="P7" s="176">
        <v>2.21</v>
      </c>
      <c r="Q7" s="176">
        <v>3.5</v>
      </c>
      <c r="R7" s="176">
        <v>5.93</v>
      </c>
      <c r="S7" s="176">
        <v>3.81</v>
      </c>
      <c r="T7" s="176">
        <v>0</v>
      </c>
      <c r="U7" s="176">
        <v>7.62</v>
      </c>
      <c r="V7" s="176">
        <v>5.26</v>
      </c>
      <c r="W7" s="176">
        <v>4.26</v>
      </c>
      <c r="X7" s="176">
        <v>1.2</v>
      </c>
      <c r="Y7" s="176">
        <v>0</v>
      </c>
      <c r="Z7" s="176">
        <v>37.770000000000003</v>
      </c>
      <c r="AA7" s="176">
        <v>10.94</v>
      </c>
      <c r="AB7" s="176">
        <v>0</v>
      </c>
      <c r="AC7" s="176">
        <v>11.91</v>
      </c>
      <c r="AD7" s="176">
        <v>0</v>
      </c>
      <c r="AE7" s="176">
        <v>0</v>
      </c>
      <c r="AF7" s="176">
        <v>0</v>
      </c>
      <c r="AG7" s="176">
        <v>18.16</v>
      </c>
      <c r="AH7" s="176">
        <v>0</v>
      </c>
      <c r="AI7" s="176">
        <v>7.23</v>
      </c>
      <c r="AJ7" s="176">
        <v>0</v>
      </c>
      <c r="AK7" s="176">
        <v>73.349999999999994</v>
      </c>
      <c r="AL7" s="176">
        <v>0</v>
      </c>
      <c r="AM7" s="176">
        <v>0</v>
      </c>
      <c r="AN7" s="176">
        <v>0</v>
      </c>
      <c r="AO7" s="176">
        <v>220.5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10.67</v>
      </c>
      <c r="E8" s="176">
        <v>0</v>
      </c>
      <c r="F8" s="176">
        <v>0</v>
      </c>
      <c r="G8" s="176">
        <v>16.96</v>
      </c>
      <c r="H8" s="176">
        <v>0</v>
      </c>
      <c r="I8" s="176">
        <v>15.58</v>
      </c>
      <c r="J8" s="176">
        <v>5.57</v>
      </c>
      <c r="K8" s="176">
        <v>126.31</v>
      </c>
      <c r="L8" s="176">
        <v>45.87</v>
      </c>
      <c r="M8" s="176">
        <v>0</v>
      </c>
      <c r="N8" s="176">
        <v>0.96</v>
      </c>
      <c r="O8" s="176">
        <v>1.61</v>
      </c>
      <c r="P8" s="176">
        <v>2.21</v>
      </c>
      <c r="Q8" s="176">
        <v>3.5</v>
      </c>
      <c r="R8" s="176">
        <v>5.93</v>
      </c>
      <c r="S8" s="176">
        <v>3.81</v>
      </c>
      <c r="T8" s="176">
        <v>0</v>
      </c>
      <c r="U8" s="176">
        <v>7.62</v>
      </c>
      <c r="V8" s="176">
        <v>5.26</v>
      </c>
      <c r="W8" s="176">
        <v>4.26</v>
      </c>
      <c r="X8" s="176">
        <v>1.2</v>
      </c>
      <c r="Y8" s="176">
        <v>0</v>
      </c>
      <c r="Z8" s="176">
        <v>37.770000000000003</v>
      </c>
      <c r="AA8" s="176">
        <v>10.94</v>
      </c>
      <c r="AB8" s="176">
        <v>0</v>
      </c>
      <c r="AC8" s="176">
        <v>11.91</v>
      </c>
      <c r="AD8" s="176">
        <v>0</v>
      </c>
      <c r="AE8" s="176">
        <v>0</v>
      </c>
      <c r="AF8" s="176">
        <v>0</v>
      </c>
      <c r="AG8" s="176">
        <v>18.16</v>
      </c>
      <c r="AH8" s="176">
        <v>0</v>
      </c>
      <c r="AI8" s="176">
        <v>7.23</v>
      </c>
      <c r="AJ8" s="176">
        <v>0</v>
      </c>
      <c r="AK8" s="176">
        <v>73.349999999999994</v>
      </c>
      <c r="AL8" s="176">
        <v>0</v>
      </c>
      <c r="AM8" s="176">
        <v>0</v>
      </c>
      <c r="AN8" s="176">
        <v>0</v>
      </c>
      <c r="AO8" s="176">
        <v>220.5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10.67</v>
      </c>
      <c r="E9" s="176">
        <v>0</v>
      </c>
      <c r="F9" s="176">
        <v>0</v>
      </c>
      <c r="G9" s="176">
        <v>16.96</v>
      </c>
      <c r="H9" s="176">
        <v>0</v>
      </c>
      <c r="I9" s="176">
        <v>15.58</v>
      </c>
      <c r="J9" s="176">
        <v>5.57</v>
      </c>
      <c r="K9" s="176">
        <v>126.31</v>
      </c>
      <c r="L9" s="176">
        <v>45.87</v>
      </c>
      <c r="M9" s="176">
        <v>0</v>
      </c>
      <c r="N9" s="176">
        <v>0.96</v>
      </c>
      <c r="O9" s="176">
        <v>1.61</v>
      </c>
      <c r="P9" s="176">
        <v>2.21</v>
      </c>
      <c r="Q9" s="176">
        <v>3.5</v>
      </c>
      <c r="R9" s="176">
        <v>5.93</v>
      </c>
      <c r="S9" s="176">
        <v>3.81</v>
      </c>
      <c r="T9" s="176">
        <v>0</v>
      </c>
      <c r="U9" s="176">
        <v>7.62</v>
      </c>
      <c r="V9" s="176">
        <v>5.26</v>
      </c>
      <c r="W9" s="176">
        <v>4.26</v>
      </c>
      <c r="X9" s="176">
        <v>1.1100000000000001</v>
      </c>
      <c r="Y9" s="176">
        <v>0</v>
      </c>
      <c r="Z9" s="176">
        <v>37.770000000000003</v>
      </c>
      <c r="AA9" s="176">
        <v>10.94</v>
      </c>
      <c r="AB9" s="176">
        <v>0</v>
      </c>
      <c r="AC9" s="176">
        <v>11.91</v>
      </c>
      <c r="AD9" s="176">
        <v>0</v>
      </c>
      <c r="AE9" s="176">
        <v>0</v>
      </c>
      <c r="AF9" s="176">
        <v>0</v>
      </c>
      <c r="AG9" s="176">
        <v>18.16</v>
      </c>
      <c r="AH9" s="176">
        <v>0</v>
      </c>
      <c r="AI9" s="176">
        <v>7.23</v>
      </c>
      <c r="AJ9" s="176">
        <v>0</v>
      </c>
      <c r="AK9" s="176">
        <v>73.349999999999994</v>
      </c>
      <c r="AL9" s="176">
        <v>0</v>
      </c>
      <c r="AM9" s="176">
        <v>0</v>
      </c>
      <c r="AN9" s="176">
        <v>0</v>
      </c>
      <c r="AO9" s="176">
        <v>220.5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10.67</v>
      </c>
      <c r="E10" s="176">
        <v>0</v>
      </c>
      <c r="F10" s="176">
        <v>0</v>
      </c>
      <c r="G10" s="176">
        <v>16.96</v>
      </c>
      <c r="H10" s="176">
        <v>0</v>
      </c>
      <c r="I10" s="176">
        <v>15.58</v>
      </c>
      <c r="J10" s="176">
        <v>5.57</v>
      </c>
      <c r="K10" s="176">
        <v>126.31</v>
      </c>
      <c r="L10" s="176">
        <v>45.87</v>
      </c>
      <c r="M10" s="176">
        <v>0</v>
      </c>
      <c r="N10" s="176">
        <v>0.96</v>
      </c>
      <c r="O10" s="176">
        <v>1.61</v>
      </c>
      <c r="P10" s="176">
        <v>2.21</v>
      </c>
      <c r="Q10" s="176">
        <v>3.5</v>
      </c>
      <c r="R10" s="176">
        <v>5.93</v>
      </c>
      <c r="S10" s="176">
        <v>3.81</v>
      </c>
      <c r="T10" s="176">
        <v>0</v>
      </c>
      <c r="U10" s="176">
        <v>7.62</v>
      </c>
      <c r="V10" s="176">
        <v>5.26</v>
      </c>
      <c r="W10" s="176">
        <v>4.26</v>
      </c>
      <c r="X10" s="176">
        <v>1.1100000000000001</v>
      </c>
      <c r="Y10" s="176">
        <v>0</v>
      </c>
      <c r="Z10" s="176">
        <v>37.770000000000003</v>
      </c>
      <c r="AA10" s="176">
        <v>10.94</v>
      </c>
      <c r="AB10" s="176">
        <v>0</v>
      </c>
      <c r="AC10" s="176">
        <v>11.91</v>
      </c>
      <c r="AD10" s="176">
        <v>0</v>
      </c>
      <c r="AE10" s="176">
        <v>0</v>
      </c>
      <c r="AF10" s="176">
        <v>0</v>
      </c>
      <c r="AG10" s="176">
        <v>18</v>
      </c>
      <c r="AH10" s="176">
        <v>0</v>
      </c>
      <c r="AI10" s="176">
        <v>7.23</v>
      </c>
      <c r="AJ10" s="176">
        <v>0</v>
      </c>
      <c r="AK10" s="176">
        <v>73.349999999999994</v>
      </c>
      <c r="AL10" s="176">
        <v>0</v>
      </c>
      <c r="AM10" s="176">
        <v>0</v>
      </c>
      <c r="AN10" s="176">
        <v>0</v>
      </c>
      <c r="AO10" s="176">
        <v>220.5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10.67</v>
      </c>
      <c r="E11" s="176">
        <v>0</v>
      </c>
      <c r="F11" s="176">
        <v>0</v>
      </c>
      <c r="G11" s="176">
        <v>16.96</v>
      </c>
      <c r="H11" s="176">
        <v>0</v>
      </c>
      <c r="I11" s="176">
        <v>15.58</v>
      </c>
      <c r="J11" s="176">
        <v>5.57</v>
      </c>
      <c r="K11" s="176">
        <v>125.83</v>
      </c>
      <c r="L11" s="176">
        <v>45.87</v>
      </c>
      <c r="M11" s="176">
        <v>0</v>
      </c>
      <c r="N11" s="176">
        <v>0.96</v>
      </c>
      <c r="O11" s="176">
        <v>1.61</v>
      </c>
      <c r="P11" s="176">
        <v>2.21</v>
      </c>
      <c r="Q11" s="176">
        <v>3.5</v>
      </c>
      <c r="R11" s="176">
        <v>5.93</v>
      </c>
      <c r="S11" s="176">
        <v>3.81</v>
      </c>
      <c r="T11" s="176">
        <v>0</v>
      </c>
      <c r="U11" s="176">
        <v>7.62</v>
      </c>
      <c r="V11" s="176">
        <v>5.26</v>
      </c>
      <c r="W11" s="176">
        <v>5.65</v>
      </c>
      <c r="X11" s="176">
        <v>2.79</v>
      </c>
      <c r="Y11" s="176">
        <v>0</v>
      </c>
      <c r="Z11" s="176">
        <v>37.590000000000003</v>
      </c>
      <c r="AA11" s="176">
        <v>10.94</v>
      </c>
      <c r="AB11" s="176">
        <v>0</v>
      </c>
      <c r="AC11" s="176">
        <v>11.91</v>
      </c>
      <c r="AD11" s="176">
        <v>0</v>
      </c>
      <c r="AE11" s="176">
        <v>0</v>
      </c>
      <c r="AF11" s="176">
        <v>0</v>
      </c>
      <c r="AG11" s="176">
        <v>18</v>
      </c>
      <c r="AH11" s="176">
        <v>0</v>
      </c>
      <c r="AI11" s="176">
        <v>7.23</v>
      </c>
      <c r="AJ11" s="176">
        <v>0</v>
      </c>
      <c r="AK11" s="176">
        <v>73.349999999999994</v>
      </c>
      <c r="AL11" s="176">
        <v>0</v>
      </c>
      <c r="AM11" s="176">
        <v>0</v>
      </c>
      <c r="AN11" s="176">
        <v>0</v>
      </c>
      <c r="AO11" s="176">
        <v>220.5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10.67</v>
      </c>
      <c r="E12" s="176">
        <v>0</v>
      </c>
      <c r="F12" s="176">
        <v>0</v>
      </c>
      <c r="G12" s="176">
        <v>16.96</v>
      </c>
      <c r="H12" s="176">
        <v>0</v>
      </c>
      <c r="I12" s="176">
        <v>15.58</v>
      </c>
      <c r="J12" s="176">
        <v>5.57</v>
      </c>
      <c r="K12" s="176">
        <v>125.26</v>
      </c>
      <c r="L12" s="176">
        <v>45.87</v>
      </c>
      <c r="M12" s="176">
        <v>0</v>
      </c>
      <c r="N12" s="176">
        <v>0.96</v>
      </c>
      <c r="O12" s="176">
        <v>1.61</v>
      </c>
      <c r="P12" s="176">
        <v>2.21</v>
      </c>
      <c r="Q12" s="176">
        <v>3.5</v>
      </c>
      <c r="R12" s="176">
        <v>5.93</v>
      </c>
      <c r="S12" s="176">
        <v>3.22</v>
      </c>
      <c r="T12" s="176">
        <v>0</v>
      </c>
      <c r="U12" s="176">
        <v>7.62</v>
      </c>
      <c r="V12" s="176">
        <v>5.26</v>
      </c>
      <c r="W12" s="176">
        <v>5.65</v>
      </c>
      <c r="X12" s="176">
        <v>2.79</v>
      </c>
      <c r="Y12" s="176">
        <v>0</v>
      </c>
      <c r="Z12" s="176">
        <v>37.590000000000003</v>
      </c>
      <c r="AA12" s="176">
        <v>10.94</v>
      </c>
      <c r="AB12" s="176">
        <v>0</v>
      </c>
      <c r="AC12" s="176">
        <v>11.92</v>
      </c>
      <c r="AD12" s="176">
        <v>0</v>
      </c>
      <c r="AE12" s="176">
        <v>0</v>
      </c>
      <c r="AF12" s="176">
        <v>0</v>
      </c>
      <c r="AG12" s="176">
        <v>18</v>
      </c>
      <c r="AH12" s="176">
        <v>0</v>
      </c>
      <c r="AI12" s="176">
        <v>7.23</v>
      </c>
      <c r="AJ12" s="176">
        <v>0</v>
      </c>
      <c r="AK12" s="176">
        <v>73.349999999999994</v>
      </c>
      <c r="AL12" s="176">
        <v>0</v>
      </c>
      <c r="AM12" s="176">
        <v>0</v>
      </c>
      <c r="AN12" s="176">
        <v>0</v>
      </c>
      <c r="AO12" s="176">
        <v>220.5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10.67</v>
      </c>
      <c r="E13" s="176">
        <v>0</v>
      </c>
      <c r="F13" s="176">
        <v>0</v>
      </c>
      <c r="G13" s="176">
        <v>16.96</v>
      </c>
      <c r="H13" s="176">
        <v>0</v>
      </c>
      <c r="I13" s="176">
        <v>15.58</v>
      </c>
      <c r="J13" s="176">
        <v>5.57</v>
      </c>
      <c r="K13" s="176">
        <v>125.26</v>
      </c>
      <c r="L13" s="176">
        <v>45.53</v>
      </c>
      <c r="M13" s="176">
        <v>0</v>
      </c>
      <c r="N13" s="176">
        <v>0.96</v>
      </c>
      <c r="O13" s="176">
        <v>1.61</v>
      </c>
      <c r="P13" s="176">
        <v>2.21</v>
      </c>
      <c r="Q13" s="176">
        <v>3.5</v>
      </c>
      <c r="R13" s="176">
        <v>5.77</v>
      </c>
      <c r="S13" s="176">
        <v>3.22</v>
      </c>
      <c r="T13" s="176">
        <v>0</v>
      </c>
      <c r="U13" s="176">
        <v>7.57</v>
      </c>
      <c r="V13" s="176">
        <v>5.26</v>
      </c>
      <c r="W13" s="176">
        <v>5.65</v>
      </c>
      <c r="X13" s="176">
        <v>2.79</v>
      </c>
      <c r="Y13" s="176">
        <v>0</v>
      </c>
      <c r="Z13" s="176">
        <v>37.770000000000003</v>
      </c>
      <c r="AA13" s="176">
        <v>10.94</v>
      </c>
      <c r="AB13" s="176">
        <v>0</v>
      </c>
      <c r="AC13" s="176">
        <v>11.92</v>
      </c>
      <c r="AD13" s="176">
        <v>0</v>
      </c>
      <c r="AE13" s="176">
        <v>0</v>
      </c>
      <c r="AF13" s="176">
        <v>0</v>
      </c>
      <c r="AG13" s="176">
        <v>18</v>
      </c>
      <c r="AH13" s="176">
        <v>0</v>
      </c>
      <c r="AI13" s="176">
        <v>7.23</v>
      </c>
      <c r="AJ13" s="176">
        <v>0</v>
      </c>
      <c r="AK13" s="176">
        <v>73.349999999999994</v>
      </c>
      <c r="AL13" s="176">
        <v>0</v>
      </c>
      <c r="AM13" s="176">
        <v>0</v>
      </c>
      <c r="AN13" s="176">
        <v>0</v>
      </c>
      <c r="AO13" s="176">
        <v>220.5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10.67</v>
      </c>
      <c r="E14" s="176">
        <v>0</v>
      </c>
      <c r="F14" s="176">
        <v>0</v>
      </c>
      <c r="G14" s="176">
        <v>16.96</v>
      </c>
      <c r="H14" s="176">
        <v>0</v>
      </c>
      <c r="I14" s="176">
        <v>15.58</v>
      </c>
      <c r="J14" s="176">
        <v>5.57</v>
      </c>
      <c r="K14" s="176">
        <v>125.26</v>
      </c>
      <c r="L14" s="176">
        <v>45.53</v>
      </c>
      <c r="M14" s="176">
        <v>0</v>
      </c>
      <c r="N14" s="176">
        <v>0.96</v>
      </c>
      <c r="O14" s="176">
        <v>1.61</v>
      </c>
      <c r="P14" s="176">
        <v>2.21</v>
      </c>
      <c r="Q14" s="176">
        <v>3.5</v>
      </c>
      <c r="R14" s="176">
        <v>5.93</v>
      </c>
      <c r="S14" s="176">
        <v>3.22</v>
      </c>
      <c r="T14" s="176">
        <v>0</v>
      </c>
      <c r="U14" s="176">
        <v>7.57</v>
      </c>
      <c r="V14" s="176">
        <v>5.26</v>
      </c>
      <c r="W14" s="176">
        <v>5.65</v>
      </c>
      <c r="X14" s="176">
        <v>2.79</v>
      </c>
      <c r="Y14" s="176">
        <v>0</v>
      </c>
      <c r="Z14" s="176">
        <v>37.770000000000003</v>
      </c>
      <c r="AA14" s="176">
        <v>10.94</v>
      </c>
      <c r="AB14" s="176">
        <v>0</v>
      </c>
      <c r="AC14" s="176">
        <v>11.92</v>
      </c>
      <c r="AD14" s="176">
        <v>0</v>
      </c>
      <c r="AE14" s="176">
        <v>0</v>
      </c>
      <c r="AF14" s="176">
        <v>0</v>
      </c>
      <c r="AG14" s="176">
        <v>18</v>
      </c>
      <c r="AH14" s="176">
        <v>0</v>
      </c>
      <c r="AI14" s="176">
        <v>7.23</v>
      </c>
      <c r="AJ14" s="176">
        <v>0</v>
      </c>
      <c r="AK14" s="176">
        <v>73.349999999999994</v>
      </c>
      <c r="AL14" s="176">
        <v>0</v>
      </c>
      <c r="AM14" s="176">
        <v>0</v>
      </c>
      <c r="AN14" s="176">
        <v>0</v>
      </c>
      <c r="AO14" s="176">
        <v>220.5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10.67</v>
      </c>
      <c r="E15" s="176">
        <v>0</v>
      </c>
      <c r="F15" s="176">
        <v>0</v>
      </c>
      <c r="G15" s="176">
        <v>16.96</v>
      </c>
      <c r="H15" s="176">
        <v>0</v>
      </c>
      <c r="I15" s="176">
        <v>15.58</v>
      </c>
      <c r="J15" s="176">
        <v>5.57</v>
      </c>
      <c r="K15" s="176">
        <v>125.26</v>
      </c>
      <c r="L15" s="176">
        <v>45.53</v>
      </c>
      <c r="M15" s="176">
        <v>0</v>
      </c>
      <c r="N15" s="176">
        <v>0.96</v>
      </c>
      <c r="O15" s="176">
        <v>1.61</v>
      </c>
      <c r="P15" s="176">
        <v>2.21</v>
      </c>
      <c r="Q15" s="176">
        <v>3.5</v>
      </c>
      <c r="R15" s="176">
        <v>5.93</v>
      </c>
      <c r="S15" s="176">
        <v>3.22</v>
      </c>
      <c r="T15" s="176">
        <v>0</v>
      </c>
      <c r="U15" s="176">
        <v>7.57</v>
      </c>
      <c r="V15" s="176">
        <v>5.26</v>
      </c>
      <c r="W15" s="176">
        <v>5.65</v>
      </c>
      <c r="X15" s="176">
        <v>1.2</v>
      </c>
      <c r="Y15" s="176">
        <v>0</v>
      </c>
      <c r="Z15" s="176">
        <v>37.770000000000003</v>
      </c>
      <c r="AA15" s="176">
        <v>10.94</v>
      </c>
      <c r="AB15" s="176">
        <v>0</v>
      </c>
      <c r="AC15" s="176">
        <v>11.92</v>
      </c>
      <c r="AD15" s="176">
        <v>0</v>
      </c>
      <c r="AE15" s="176">
        <v>0</v>
      </c>
      <c r="AF15" s="176">
        <v>0</v>
      </c>
      <c r="AG15" s="176">
        <v>18</v>
      </c>
      <c r="AH15" s="176">
        <v>0</v>
      </c>
      <c r="AI15" s="176">
        <v>7.23</v>
      </c>
      <c r="AJ15" s="176">
        <v>0</v>
      </c>
      <c r="AK15" s="176">
        <v>73.349999999999994</v>
      </c>
      <c r="AL15" s="176">
        <v>0</v>
      </c>
      <c r="AM15" s="176">
        <v>0</v>
      </c>
      <c r="AN15" s="176">
        <v>0</v>
      </c>
      <c r="AO15" s="176">
        <v>220.5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10.67</v>
      </c>
      <c r="E16" s="176">
        <v>0</v>
      </c>
      <c r="F16" s="176">
        <v>0</v>
      </c>
      <c r="G16" s="176">
        <v>16.96</v>
      </c>
      <c r="H16" s="176">
        <v>0</v>
      </c>
      <c r="I16" s="176">
        <v>15.58</v>
      </c>
      <c r="J16" s="176">
        <v>5.57</v>
      </c>
      <c r="K16" s="176">
        <v>125.26</v>
      </c>
      <c r="L16" s="176">
        <v>45.53</v>
      </c>
      <c r="M16" s="176">
        <v>0</v>
      </c>
      <c r="N16" s="176">
        <v>0.96</v>
      </c>
      <c r="O16" s="176">
        <v>1.61</v>
      </c>
      <c r="P16" s="176">
        <v>2.21</v>
      </c>
      <c r="Q16" s="176">
        <v>3.5</v>
      </c>
      <c r="R16" s="176">
        <v>5.93</v>
      </c>
      <c r="S16" s="176">
        <v>3.22</v>
      </c>
      <c r="T16" s="176">
        <v>0</v>
      </c>
      <c r="U16" s="176">
        <v>7.57</v>
      </c>
      <c r="V16" s="176">
        <v>5.26</v>
      </c>
      <c r="W16" s="176">
        <v>5.65</v>
      </c>
      <c r="X16" s="176">
        <v>1.2</v>
      </c>
      <c r="Y16" s="176">
        <v>0</v>
      </c>
      <c r="Z16" s="176">
        <v>37.770000000000003</v>
      </c>
      <c r="AA16" s="176">
        <v>10.94</v>
      </c>
      <c r="AB16" s="176">
        <v>0</v>
      </c>
      <c r="AC16" s="176">
        <v>11.92</v>
      </c>
      <c r="AD16" s="176">
        <v>0</v>
      </c>
      <c r="AE16" s="176">
        <v>0</v>
      </c>
      <c r="AF16" s="176">
        <v>0</v>
      </c>
      <c r="AG16" s="176">
        <v>18</v>
      </c>
      <c r="AH16" s="176">
        <v>0</v>
      </c>
      <c r="AI16" s="176">
        <v>7.23</v>
      </c>
      <c r="AJ16" s="176">
        <v>0</v>
      </c>
      <c r="AK16" s="176">
        <v>73.349999999999994</v>
      </c>
      <c r="AL16" s="176">
        <v>0</v>
      </c>
      <c r="AM16" s="176">
        <v>0</v>
      </c>
      <c r="AN16" s="176">
        <v>0</v>
      </c>
      <c r="AO16" s="176">
        <v>220.5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10.67</v>
      </c>
      <c r="E17" s="176">
        <v>0</v>
      </c>
      <c r="F17" s="176">
        <v>0</v>
      </c>
      <c r="G17" s="176">
        <v>16.96</v>
      </c>
      <c r="H17" s="176">
        <v>0</v>
      </c>
      <c r="I17" s="176">
        <v>15.58</v>
      </c>
      <c r="J17" s="176">
        <v>5.57</v>
      </c>
      <c r="K17" s="176">
        <v>125.26</v>
      </c>
      <c r="L17" s="176">
        <v>45.53</v>
      </c>
      <c r="M17" s="176">
        <v>0</v>
      </c>
      <c r="N17" s="176">
        <v>0.96</v>
      </c>
      <c r="O17" s="176">
        <v>1.61</v>
      </c>
      <c r="P17" s="176">
        <v>2.21</v>
      </c>
      <c r="Q17" s="176">
        <v>3.5</v>
      </c>
      <c r="R17" s="176">
        <v>5.93</v>
      </c>
      <c r="S17" s="176">
        <v>3.22</v>
      </c>
      <c r="T17" s="176">
        <v>0</v>
      </c>
      <c r="U17" s="176">
        <v>7.57</v>
      </c>
      <c r="V17" s="176">
        <v>5.26</v>
      </c>
      <c r="W17" s="176">
        <v>5.8</v>
      </c>
      <c r="X17" s="176">
        <v>1.2</v>
      </c>
      <c r="Y17" s="176">
        <v>0</v>
      </c>
      <c r="Z17" s="176">
        <v>37.770000000000003</v>
      </c>
      <c r="AA17" s="176">
        <v>14.03</v>
      </c>
      <c r="AB17" s="176">
        <v>0</v>
      </c>
      <c r="AC17" s="176">
        <v>11.92</v>
      </c>
      <c r="AD17" s="176">
        <v>0</v>
      </c>
      <c r="AE17" s="176">
        <v>0</v>
      </c>
      <c r="AF17" s="176">
        <v>0</v>
      </c>
      <c r="AG17" s="176">
        <v>18</v>
      </c>
      <c r="AH17" s="176">
        <v>0</v>
      </c>
      <c r="AI17" s="176">
        <v>7.23</v>
      </c>
      <c r="AJ17" s="176">
        <v>0</v>
      </c>
      <c r="AK17" s="176">
        <v>73.349999999999994</v>
      </c>
      <c r="AL17" s="176">
        <v>0</v>
      </c>
      <c r="AM17" s="176">
        <v>0</v>
      </c>
      <c r="AN17" s="176">
        <v>0</v>
      </c>
      <c r="AO17" s="176">
        <v>220.5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10.67</v>
      </c>
      <c r="E18" s="176">
        <v>0</v>
      </c>
      <c r="F18" s="176">
        <v>0</v>
      </c>
      <c r="G18" s="176">
        <v>16.96</v>
      </c>
      <c r="H18" s="176">
        <v>0</v>
      </c>
      <c r="I18" s="176">
        <v>15.58</v>
      </c>
      <c r="J18" s="176">
        <v>5.57</v>
      </c>
      <c r="K18" s="176">
        <v>125.26</v>
      </c>
      <c r="L18" s="176">
        <v>45.53</v>
      </c>
      <c r="M18" s="176">
        <v>0</v>
      </c>
      <c r="N18" s="176">
        <v>0.96</v>
      </c>
      <c r="O18" s="176">
        <v>1.61</v>
      </c>
      <c r="P18" s="176">
        <v>2.21</v>
      </c>
      <c r="Q18" s="176">
        <v>3.5</v>
      </c>
      <c r="R18" s="176">
        <v>5.93</v>
      </c>
      <c r="S18" s="176">
        <v>3.22</v>
      </c>
      <c r="T18" s="176">
        <v>0</v>
      </c>
      <c r="U18" s="176">
        <v>7.57</v>
      </c>
      <c r="V18" s="176">
        <v>5.26</v>
      </c>
      <c r="W18" s="176">
        <v>5.8</v>
      </c>
      <c r="X18" s="176">
        <v>1.2</v>
      </c>
      <c r="Y18" s="176">
        <v>0</v>
      </c>
      <c r="Z18" s="176">
        <v>37.770000000000003</v>
      </c>
      <c r="AA18" s="176">
        <v>14.03</v>
      </c>
      <c r="AB18" s="176">
        <v>0</v>
      </c>
      <c r="AC18" s="176">
        <v>11.57</v>
      </c>
      <c r="AD18" s="176">
        <v>0</v>
      </c>
      <c r="AE18" s="176">
        <v>0</v>
      </c>
      <c r="AF18" s="176">
        <v>0</v>
      </c>
      <c r="AG18" s="176">
        <v>18</v>
      </c>
      <c r="AH18" s="176">
        <v>0</v>
      </c>
      <c r="AI18" s="176">
        <v>7.23</v>
      </c>
      <c r="AJ18" s="176">
        <v>0</v>
      </c>
      <c r="AK18" s="176">
        <v>73.349999999999994</v>
      </c>
      <c r="AL18" s="176">
        <v>0</v>
      </c>
      <c r="AM18" s="176">
        <v>0</v>
      </c>
      <c r="AN18" s="176">
        <v>0</v>
      </c>
      <c r="AO18" s="176">
        <v>220.5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10.67</v>
      </c>
      <c r="E19" s="176">
        <v>0</v>
      </c>
      <c r="F19" s="176">
        <v>0</v>
      </c>
      <c r="G19" s="176">
        <v>16.96</v>
      </c>
      <c r="H19" s="176">
        <v>0</v>
      </c>
      <c r="I19" s="176">
        <v>15.58</v>
      </c>
      <c r="J19" s="176">
        <v>5.57</v>
      </c>
      <c r="K19" s="176">
        <v>125.26</v>
      </c>
      <c r="L19" s="176">
        <v>45.53</v>
      </c>
      <c r="M19" s="176">
        <v>0</v>
      </c>
      <c r="N19" s="176">
        <v>0.96</v>
      </c>
      <c r="O19" s="176">
        <v>1.61</v>
      </c>
      <c r="P19" s="176">
        <v>2.21</v>
      </c>
      <c r="Q19" s="176">
        <v>3.5</v>
      </c>
      <c r="R19" s="176">
        <v>5.77</v>
      </c>
      <c r="S19" s="176">
        <v>3.22</v>
      </c>
      <c r="T19" s="176">
        <v>0</v>
      </c>
      <c r="U19" s="176">
        <v>7.57</v>
      </c>
      <c r="V19" s="176">
        <v>5.26</v>
      </c>
      <c r="W19" s="176">
        <v>5.8</v>
      </c>
      <c r="X19" s="176">
        <v>1.2</v>
      </c>
      <c r="Y19" s="176">
        <v>0</v>
      </c>
      <c r="Z19" s="176">
        <v>45.95</v>
      </c>
      <c r="AA19" s="176">
        <v>10.65</v>
      </c>
      <c r="AB19" s="176">
        <v>0</v>
      </c>
      <c r="AC19" s="176">
        <v>11.57</v>
      </c>
      <c r="AD19" s="176">
        <v>0</v>
      </c>
      <c r="AE19" s="176">
        <v>0</v>
      </c>
      <c r="AF19" s="176">
        <v>0</v>
      </c>
      <c r="AG19" s="176">
        <v>18</v>
      </c>
      <c r="AH19" s="176">
        <v>0</v>
      </c>
      <c r="AI19" s="176">
        <v>7.23</v>
      </c>
      <c r="AJ19" s="176">
        <v>0</v>
      </c>
      <c r="AK19" s="176">
        <v>73.349999999999994</v>
      </c>
      <c r="AL19" s="176">
        <v>0</v>
      </c>
      <c r="AM19" s="176">
        <v>0</v>
      </c>
      <c r="AN19" s="176">
        <v>0</v>
      </c>
      <c r="AO19" s="176">
        <v>220.5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10.67</v>
      </c>
      <c r="E20" s="176">
        <v>0</v>
      </c>
      <c r="F20" s="176">
        <v>0</v>
      </c>
      <c r="G20" s="176">
        <v>16.96</v>
      </c>
      <c r="H20" s="176">
        <v>0</v>
      </c>
      <c r="I20" s="176">
        <v>15.58</v>
      </c>
      <c r="J20" s="176">
        <v>5.57</v>
      </c>
      <c r="K20" s="176">
        <v>125.26</v>
      </c>
      <c r="L20" s="176">
        <v>45.53</v>
      </c>
      <c r="M20" s="176">
        <v>0</v>
      </c>
      <c r="N20" s="176">
        <v>0.96</v>
      </c>
      <c r="O20" s="176">
        <v>1.61</v>
      </c>
      <c r="P20" s="176">
        <v>2.21</v>
      </c>
      <c r="Q20" s="176">
        <v>3.5</v>
      </c>
      <c r="R20" s="176">
        <v>5.77</v>
      </c>
      <c r="S20" s="176">
        <v>3.22</v>
      </c>
      <c r="T20" s="176">
        <v>0</v>
      </c>
      <c r="U20" s="176">
        <v>7.57</v>
      </c>
      <c r="V20" s="176">
        <v>5.26</v>
      </c>
      <c r="W20" s="176">
        <v>5.8</v>
      </c>
      <c r="X20" s="176">
        <v>1.2</v>
      </c>
      <c r="Y20" s="176">
        <v>0</v>
      </c>
      <c r="Z20" s="176">
        <v>45.95</v>
      </c>
      <c r="AA20" s="176">
        <v>10.65</v>
      </c>
      <c r="AB20" s="176">
        <v>0</v>
      </c>
      <c r="AC20" s="176">
        <v>11.55</v>
      </c>
      <c r="AD20" s="176">
        <v>0</v>
      </c>
      <c r="AE20" s="176">
        <v>0</v>
      </c>
      <c r="AF20" s="176">
        <v>0</v>
      </c>
      <c r="AG20" s="176">
        <v>18</v>
      </c>
      <c r="AH20" s="176">
        <v>0</v>
      </c>
      <c r="AI20" s="176">
        <v>7.23</v>
      </c>
      <c r="AJ20" s="176">
        <v>0</v>
      </c>
      <c r="AK20" s="176">
        <v>73.349999999999994</v>
      </c>
      <c r="AL20" s="176">
        <v>0</v>
      </c>
      <c r="AM20" s="176">
        <v>0</v>
      </c>
      <c r="AN20" s="176">
        <v>0</v>
      </c>
      <c r="AO20" s="176">
        <v>220.5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10.67</v>
      </c>
      <c r="E21" s="176">
        <v>0</v>
      </c>
      <c r="F21" s="176">
        <v>0</v>
      </c>
      <c r="G21" s="176">
        <v>16.96</v>
      </c>
      <c r="H21" s="176">
        <v>0</v>
      </c>
      <c r="I21" s="176">
        <v>15.58</v>
      </c>
      <c r="J21" s="176">
        <v>5.57</v>
      </c>
      <c r="K21" s="176">
        <v>125.26</v>
      </c>
      <c r="L21" s="176">
        <v>45.53</v>
      </c>
      <c r="M21" s="176">
        <v>0</v>
      </c>
      <c r="N21" s="176">
        <v>0.96</v>
      </c>
      <c r="O21" s="176">
        <v>1.61</v>
      </c>
      <c r="P21" s="176">
        <v>2.14</v>
      </c>
      <c r="Q21" s="176">
        <v>3.5</v>
      </c>
      <c r="R21" s="176">
        <v>5.45</v>
      </c>
      <c r="S21" s="176">
        <v>3.22</v>
      </c>
      <c r="T21" s="176">
        <v>0</v>
      </c>
      <c r="U21" s="176">
        <v>7.57</v>
      </c>
      <c r="V21" s="176">
        <v>0.23</v>
      </c>
      <c r="W21" s="176">
        <v>0.56999999999999995</v>
      </c>
      <c r="X21" s="176">
        <v>1.2</v>
      </c>
      <c r="Y21" s="176">
        <v>0</v>
      </c>
      <c r="Z21" s="176">
        <v>36.72</v>
      </c>
      <c r="AA21" s="176">
        <v>10.94</v>
      </c>
      <c r="AB21" s="176">
        <v>0</v>
      </c>
      <c r="AC21" s="176">
        <v>11.55</v>
      </c>
      <c r="AD21" s="176">
        <v>0</v>
      </c>
      <c r="AE21" s="176">
        <v>0</v>
      </c>
      <c r="AF21" s="176">
        <v>0</v>
      </c>
      <c r="AG21" s="176">
        <v>18</v>
      </c>
      <c r="AH21" s="176">
        <v>0</v>
      </c>
      <c r="AI21" s="176">
        <v>7.23</v>
      </c>
      <c r="AJ21" s="176">
        <v>0</v>
      </c>
      <c r="AK21" s="176">
        <v>73.349999999999994</v>
      </c>
      <c r="AL21" s="176">
        <v>0</v>
      </c>
      <c r="AM21" s="176">
        <v>0</v>
      </c>
      <c r="AN21" s="176">
        <v>0</v>
      </c>
      <c r="AO21" s="176">
        <v>220.5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10.67</v>
      </c>
      <c r="E22" s="176">
        <v>0</v>
      </c>
      <c r="F22" s="176">
        <v>0</v>
      </c>
      <c r="G22" s="176">
        <v>16.96</v>
      </c>
      <c r="H22" s="176">
        <v>0</v>
      </c>
      <c r="I22" s="176">
        <v>15.58</v>
      </c>
      <c r="J22" s="176">
        <v>5.57</v>
      </c>
      <c r="K22" s="176">
        <v>125.26</v>
      </c>
      <c r="L22" s="176">
        <v>45.53</v>
      </c>
      <c r="M22" s="176">
        <v>0</v>
      </c>
      <c r="N22" s="176">
        <v>0.96</v>
      </c>
      <c r="O22" s="176">
        <v>1.61</v>
      </c>
      <c r="P22" s="176">
        <v>2.14</v>
      </c>
      <c r="Q22" s="176">
        <v>3.5</v>
      </c>
      <c r="R22" s="176">
        <v>5.45</v>
      </c>
      <c r="S22" s="176">
        <v>3.22</v>
      </c>
      <c r="T22" s="176">
        <v>0</v>
      </c>
      <c r="U22" s="176">
        <v>7.57</v>
      </c>
      <c r="V22" s="176">
        <v>0.23</v>
      </c>
      <c r="W22" s="176">
        <v>0.56999999999999995</v>
      </c>
      <c r="X22" s="176">
        <v>1.2</v>
      </c>
      <c r="Y22" s="176">
        <v>0</v>
      </c>
      <c r="Z22" s="176">
        <v>36.72</v>
      </c>
      <c r="AA22" s="176">
        <v>10.94</v>
      </c>
      <c r="AB22" s="176">
        <v>0</v>
      </c>
      <c r="AC22" s="176">
        <v>11.55</v>
      </c>
      <c r="AD22" s="176">
        <v>0</v>
      </c>
      <c r="AE22" s="176">
        <v>0</v>
      </c>
      <c r="AF22" s="176">
        <v>0</v>
      </c>
      <c r="AG22" s="176">
        <v>18</v>
      </c>
      <c r="AH22" s="176">
        <v>0</v>
      </c>
      <c r="AI22" s="176">
        <v>7.23</v>
      </c>
      <c r="AJ22" s="176">
        <v>0</v>
      </c>
      <c r="AK22" s="176">
        <v>73.349999999999994</v>
      </c>
      <c r="AL22" s="176">
        <v>0</v>
      </c>
      <c r="AM22" s="176">
        <v>0</v>
      </c>
      <c r="AN22" s="176">
        <v>0</v>
      </c>
      <c r="AO22" s="176">
        <v>220.5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10.67</v>
      </c>
      <c r="E23" s="176">
        <v>0</v>
      </c>
      <c r="F23" s="176">
        <v>0</v>
      </c>
      <c r="G23" s="176">
        <v>16.96</v>
      </c>
      <c r="H23" s="176">
        <v>0</v>
      </c>
      <c r="I23" s="176">
        <v>15.58</v>
      </c>
      <c r="J23" s="176">
        <v>5.57</v>
      </c>
      <c r="K23" s="176">
        <v>125.26</v>
      </c>
      <c r="L23" s="176">
        <v>45.53</v>
      </c>
      <c r="M23" s="176">
        <v>0</v>
      </c>
      <c r="N23" s="176">
        <v>0.96</v>
      </c>
      <c r="O23" s="176">
        <v>1.61</v>
      </c>
      <c r="P23" s="176">
        <v>2.14</v>
      </c>
      <c r="Q23" s="176">
        <v>3.5</v>
      </c>
      <c r="R23" s="176">
        <v>5.9</v>
      </c>
      <c r="S23" s="176">
        <v>3.22</v>
      </c>
      <c r="T23" s="176">
        <v>0</v>
      </c>
      <c r="U23" s="176">
        <v>7.57</v>
      </c>
      <c r="V23" s="176">
        <v>5.26</v>
      </c>
      <c r="W23" s="176">
        <v>5.61</v>
      </c>
      <c r="X23" s="176">
        <v>1.2</v>
      </c>
      <c r="Y23" s="176">
        <v>0</v>
      </c>
      <c r="Z23" s="176">
        <v>36.450000000000003</v>
      </c>
      <c r="AA23" s="176">
        <v>10.94</v>
      </c>
      <c r="AB23" s="176">
        <v>0</v>
      </c>
      <c r="AC23" s="176">
        <v>11.55</v>
      </c>
      <c r="AD23" s="176">
        <v>0</v>
      </c>
      <c r="AE23" s="176">
        <v>0</v>
      </c>
      <c r="AF23" s="176">
        <v>0</v>
      </c>
      <c r="AG23" s="176">
        <v>18</v>
      </c>
      <c r="AH23" s="176">
        <v>0</v>
      </c>
      <c r="AI23" s="176">
        <v>7.23</v>
      </c>
      <c r="AJ23" s="176">
        <v>0</v>
      </c>
      <c r="AK23" s="176">
        <v>73.349999999999994</v>
      </c>
      <c r="AL23" s="176">
        <v>0</v>
      </c>
      <c r="AM23" s="176">
        <v>0</v>
      </c>
      <c r="AN23" s="176">
        <v>0</v>
      </c>
      <c r="AO23" s="176">
        <v>220.5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10.67</v>
      </c>
      <c r="E24" s="176">
        <v>0</v>
      </c>
      <c r="F24" s="176">
        <v>0</v>
      </c>
      <c r="G24" s="176">
        <v>16.96</v>
      </c>
      <c r="H24" s="176">
        <v>0</v>
      </c>
      <c r="I24" s="176">
        <v>15.58</v>
      </c>
      <c r="J24" s="176">
        <v>5.57</v>
      </c>
      <c r="K24" s="176">
        <v>125.26</v>
      </c>
      <c r="L24" s="176">
        <v>45.53</v>
      </c>
      <c r="M24" s="176">
        <v>0</v>
      </c>
      <c r="N24" s="176">
        <v>0.96</v>
      </c>
      <c r="O24" s="176">
        <v>1.61</v>
      </c>
      <c r="P24" s="176">
        <v>2.14</v>
      </c>
      <c r="Q24" s="176">
        <v>3.5</v>
      </c>
      <c r="R24" s="176">
        <v>5.9</v>
      </c>
      <c r="S24" s="176">
        <v>3.22</v>
      </c>
      <c r="T24" s="176">
        <v>0</v>
      </c>
      <c r="U24" s="176">
        <v>7.57</v>
      </c>
      <c r="V24" s="176">
        <v>5.26</v>
      </c>
      <c r="W24" s="176">
        <v>5.61</v>
      </c>
      <c r="X24" s="176">
        <v>1.2</v>
      </c>
      <c r="Y24" s="176">
        <v>0</v>
      </c>
      <c r="Z24" s="176">
        <v>36.450000000000003</v>
      </c>
      <c r="AA24" s="176">
        <v>10.94</v>
      </c>
      <c r="AB24" s="176">
        <v>0</v>
      </c>
      <c r="AC24" s="176">
        <v>11.55</v>
      </c>
      <c r="AD24" s="176">
        <v>0</v>
      </c>
      <c r="AE24" s="176">
        <v>0</v>
      </c>
      <c r="AF24" s="176">
        <v>0</v>
      </c>
      <c r="AG24" s="176">
        <v>18</v>
      </c>
      <c r="AH24" s="176">
        <v>0</v>
      </c>
      <c r="AI24" s="176">
        <v>7.23</v>
      </c>
      <c r="AJ24" s="176">
        <v>0</v>
      </c>
      <c r="AK24" s="176">
        <v>73.349999999999994</v>
      </c>
      <c r="AL24" s="176">
        <v>0</v>
      </c>
      <c r="AM24" s="176">
        <v>0</v>
      </c>
      <c r="AN24" s="176">
        <v>0</v>
      </c>
      <c r="AO24" s="176">
        <v>220.5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10.67</v>
      </c>
      <c r="E25" s="176">
        <v>0</v>
      </c>
      <c r="F25" s="176">
        <v>0</v>
      </c>
      <c r="G25" s="176">
        <v>16.96</v>
      </c>
      <c r="H25" s="176">
        <v>0</v>
      </c>
      <c r="I25" s="176">
        <v>15.58</v>
      </c>
      <c r="J25" s="176">
        <v>5.57</v>
      </c>
      <c r="K25" s="176">
        <v>125.26</v>
      </c>
      <c r="L25" s="176">
        <v>45.53</v>
      </c>
      <c r="M25" s="176">
        <v>0</v>
      </c>
      <c r="N25" s="176">
        <v>0.96</v>
      </c>
      <c r="O25" s="176">
        <v>1.61</v>
      </c>
      <c r="P25" s="176">
        <v>3.63</v>
      </c>
      <c r="Q25" s="176">
        <v>3.5</v>
      </c>
      <c r="R25" s="176">
        <v>5.9</v>
      </c>
      <c r="S25" s="176">
        <v>3.22</v>
      </c>
      <c r="T25" s="176">
        <v>0</v>
      </c>
      <c r="U25" s="176">
        <v>7.57</v>
      </c>
      <c r="V25" s="176">
        <v>5.26</v>
      </c>
      <c r="W25" s="176">
        <v>5.92</v>
      </c>
      <c r="X25" s="176">
        <v>1.2</v>
      </c>
      <c r="Y25" s="176">
        <v>0</v>
      </c>
      <c r="Z25" s="176">
        <v>36.450000000000003</v>
      </c>
      <c r="AA25" s="176">
        <v>10.94</v>
      </c>
      <c r="AB25" s="176">
        <v>0</v>
      </c>
      <c r="AC25" s="176">
        <v>11.55</v>
      </c>
      <c r="AD25" s="176">
        <v>0</v>
      </c>
      <c r="AE25" s="176">
        <v>0</v>
      </c>
      <c r="AF25" s="176">
        <v>0</v>
      </c>
      <c r="AG25" s="176">
        <v>18</v>
      </c>
      <c r="AH25" s="176">
        <v>0</v>
      </c>
      <c r="AI25" s="176">
        <v>7.23</v>
      </c>
      <c r="AJ25" s="176">
        <v>0</v>
      </c>
      <c r="AK25" s="176">
        <v>73.349999999999994</v>
      </c>
      <c r="AL25" s="176">
        <v>0</v>
      </c>
      <c r="AM25" s="176">
        <v>0</v>
      </c>
      <c r="AN25" s="176">
        <v>0</v>
      </c>
      <c r="AO25" s="176">
        <v>220.5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10.67</v>
      </c>
      <c r="E26" s="176">
        <v>0</v>
      </c>
      <c r="F26" s="176">
        <v>0</v>
      </c>
      <c r="G26" s="176">
        <v>16.96</v>
      </c>
      <c r="H26" s="176">
        <v>0</v>
      </c>
      <c r="I26" s="176">
        <v>15.58</v>
      </c>
      <c r="J26" s="176">
        <v>5.57</v>
      </c>
      <c r="K26" s="176">
        <v>125.26</v>
      </c>
      <c r="L26" s="176">
        <v>45.53</v>
      </c>
      <c r="M26" s="176">
        <v>0</v>
      </c>
      <c r="N26" s="176">
        <v>0.96</v>
      </c>
      <c r="O26" s="176">
        <v>1.61</v>
      </c>
      <c r="P26" s="176">
        <v>3.63</v>
      </c>
      <c r="Q26" s="176">
        <v>3.5</v>
      </c>
      <c r="R26" s="176">
        <v>0.35</v>
      </c>
      <c r="S26" s="176">
        <v>3.22</v>
      </c>
      <c r="T26" s="176">
        <v>0</v>
      </c>
      <c r="U26" s="176">
        <v>7.57</v>
      </c>
      <c r="V26" s="176">
        <v>0.23</v>
      </c>
      <c r="W26" s="176">
        <v>5.92</v>
      </c>
      <c r="X26" s="176">
        <v>1.2</v>
      </c>
      <c r="Y26" s="176">
        <v>0</v>
      </c>
      <c r="Z26" s="176">
        <v>25.38</v>
      </c>
      <c r="AA26" s="176">
        <v>10.94</v>
      </c>
      <c r="AB26" s="176">
        <v>0</v>
      </c>
      <c r="AC26" s="176">
        <v>11.55</v>
      </c>
      <c r="AD26" s="176">
        <v>0</v>
      </c>
      <c r="AE26" s="176">
        <v>0</v>
      </c>
      <c r="AF26" s="176">
        <v>0</v>
      </c>
      <c r="AG26" s="176">
        <v>18</v>
      </c>
      <c r="AH26" s="176">
        <v>0</v>
      </c>
      <c r="AI26" s="176">
        <v>7.23</v>
      </c>
      <c r="AJ26" s="176">
        <v>0</v>
      </c>
      <c r="AK26" s="176">
        <v>73.349999999999994</v>
      </c>
      <c r="AL26" s="176">
        <v>0</v>
      </c>
      <c r="AM26" s="176">
        <v>0</v>
      </c>
      <c r="AN26" s="176">
        <v>0</v>
      </c>
      <c r="AO26" s="176">
        <v>220.5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10.67</v>
      </c>
      <c r="E27" s="176">
        <v>0</v>
      </c>
      <c r="F27" s="176">
        <v>0</v>
      </c>
      <c r="G27" s="176">
        <v>16.96</v>
      </c>
      <c r="H27" s="176">
        <v>0</v>
      </c>
      <c r="I27" s="176">
        <v>15.58</v>
      </c>
      <c r="J27" s="176">
        <v>5.57</v>
      </c>
      <c r="K27" s="176">
        <v>125.72</v>
      </c>
      <c r="L27" s="176">
        <v>45.53</v>
      </c>
      <c r="M27" s="176">
        <v>0</v>
      </c>
      <c r="N27" s="176">
        <v>0.96</v>
      </c>
      <c r="O27" s="176">
        <v>1.61</v>
      </c>
      <c r="P27" s="176">
        <v>4</v>
      </c>
      <c r="Q27" s="176">
        <v>3.5</v>
      </c>
      <c r="R27" s="176">
        <v>0.35</v>
      </c>
      <c r="S27" s="176">
        <v>3.22</v>
      </c>
      <c r="T27" s="176">
        <v>0</v>
      </c>
      <c r="U27" s="176">
        <v>7.87</v>
      </c>
      <c r="V27" s="176">
        <v>0.23</v>
      </c>
      <c r="W27" s="176">
        <v>6.38</v>
      </c>
      <c r="X27" s="176">
        <v>1.2</v>
      </c>
      <c r="Y27" s="176">
        <v>0</v>
      </c>
      <c r="Z27" s="176">
        <v>25.38</v>
      </c>
      <c r="AA27" s="176">
        <v>10.94</v>
      </c>
      <c r="AB27" s="176">
        <v>0</v>
      </c>
      <c r="AC27" s="176">
        <v>11.92</v>
      </c>
      <c r="AD27" s="176">
        <v>0</v>
      </c>
      <c r="AE27" s="176">
        <v>0</v>
      </c>
      <c r="AF27" s="176">
        <v>0</v>
      </c>
      <c r="AG27" s="176">
        <v>18</v>
      </c>
      <c r="AH27" s="176">
        <v>0</v>
      </c>
      <c r="AI27" s="176">
        <v>7.23</v>
      </c>
      <c r="AJ27" s="176">
        <v>0</v>
      </c>
      <c r="AK27" s="176">
        <v>73.349999999999994</v>
      </c>
      <c r="AL27" s="176">
        <v>0</v>
      </c>
      <c r="AM27" s="176">
        <v>0</v>
      </c>
      <c r="AN27" s="176">
        <v>0</v>
      </c>
      <c r="AO27" s="176">
        <v>220.5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10.67</v>
      </c>
      <c r="E28" s="176">
        <v>0</v>
      </c>
      <c r="F28" s="176">
        <v>0</v>
      </c>
      <c r="G28" s="176">
        <v>16.96</v>
      </c>
      <c r="H28" s="176">
        <v>0</v>
      </c>
      <c r="I28" s="176">
        <v>15.58</v>
      </c>
      <c r="J28" s="176">
        <v>5.57</v>
      </c>
      <c r="K28" s="176">
        <v>125.72</v>
      </c>
      <c r="L28" s="176">
        <v>45.53</v>
      </c>
      <c r="M28" s="176">
        <v>0</v>
      </c>
      <c r="N28" s="176">
        <v>0.96</v>
      </c>
      <c r="O28" s="176">
        <v>1.61</v>
      </c>
      <c r="P28" s="176">
        <v>4</v>
      </c>
      <c r="Q28" s="176">
        <v>3.5</v>
      </c>
      <c r="R28" s="176">
        <v>0.35</v>
      </c>
      <c r="S28" s="176">
        <v>3.22</v>
      </c>
      <c r="T28" s="176">
        <v>0</v>
      </c>
      <c r="U28" s="176">
        <v>7.64</v>
      </c>
      <c r="V28" s="176">
        <v>0.23</v>
      </c>
      <c r="W28" s="176">
        <v>6.38</v>
      </c>
      <c r="X28" s="176">
        <v>1.2</v>
      </c>
      <c r="Y28" s="176">
        <v>0</v>
      </c>
      <c r="Z28" s="176">
        <v>2.2599999999999998</v>
      </c>
      <c r="AA28" s="176">
        <v>10.94</v>
      </c>
      <c r="AB28" s="176">
        <v>0</v>
      </c>
      <c r="AC28" s="176">
        <v>11.92</v>
      </c>
      <c r="AD28" s="176">
        <v>0</v>
      </c>
      <c r="AE28" s="176">
        <v>0</v>
      </c>
      <c r="AF28" s="176">
        <v>0</v>
      </c>
      <c r="AG28" s="176">
        <v>18</v>
      </c>
      <c r="AH28" s="176">
        <v>0</v>
      </c>
      <c r="AI28" s="176">
        <v>7.23</v>
      </c>
      <c r="AJ28" s="176">
        <v>0</v>
      </c>
      <c r="AK28" s="176">
        <v>73.349999999999994</v>
      </c>
      <c r="AL28" s="176">
        <v>0</v>
      </c>
      <c r="AM28" s="176">
        <v>0</v>
      </c>
      <c r="AN28" s="176">
        <v>0</v>
      </c>
      <c r="AO28" s="176">
        <v>220.5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10.67</v>
      </c>
      <c r="E29" s="176">
        <v>0</v>
      </c>
      <c r="F29" s="176">
        <v>0</v>
      </c>
      <c r="G29" s="176">
        <v>16.96</v>
      </c>
      <c r="H29" s="176">
        <v>0</v>
      </c>
      <c r="I29" s="176">
        <v>15.58</v>
      </c>
      <c r="J29" s="176">
        <v>5.57</v>
      </c>
      <c r="K29" s="176">
        <v>125.72</v>
      </c>
      <c r="L29" s="176">
        <v>45.53</v>
      </c>
      <c r="M29" s="176">
        <v>0</v>
      </c>
      <c r="N29" s="176">
        <v>0.96</v>
      </c>
      <c r="O29" s="176">
        <v>1.61</v>
      </c>
      <c r="P29" s="176">
        <v>4</v>
      </c>
      <c r="Q29" s="176">
        <v>3.5</v>
      </c>
      <c r="R29" s="176">
        <v>0.35</v>
      </c>
      <c r="S29" s="176">
        <v>3.22</v>
      </c>
      <c r="T29" s="176">
        <v>0</v>
      </c>
      <c r="U29" s="176">
        <v>7.64</v>
      </c>
      <c r="V29" s="176">
        <v>0.23</v>
      </c>
      <c r="W29" s="176">
        <v>1.34</v>
      </c>
      <c r="X29" s="176">
        <v>1.2</v>
      </c>
      <c r="Y29" s="176">
        <v>0</v>
      </c>
      <c r="Z29" s="176">
        <v>2.2599999999999998</v>
      </c>
      <c r="AA29" s="176">
        <v>10.94</v>
      </c>
      <c r="AB29" s="176">
        <v>0</v>
      </c>
      <c r="AC29" s="176">
        <v>11.92</v>
      </c>
      <c r="AD29" s="176">
        <v>0</v>
      </c>
      <c r="AE29" s="176">
        <v>0</v>
      </c>
      <c r="AF29" s="176">
        <v>0</v>
      </c>
      <c r="AG29" s="176">
        <v>18</v>
      </c>
      <c r="AH29" s="176">
        <v>0</v>
      </c>
      <c r="AI29" s="176">
        <v>7.23</v>
      </c>
      <c r="AJ29" s="176">
        <v>0</v>
      </c>
      <c r="AK29" s="176">
        <v>73.349999999999994</v>
      </c>
      <c r="AL29" s="176">
        <v>0</v>
      </c>
      <c r="AM29" s="176">
        <v>0</v>
      </c>
      <c r="AN29" s="176">
        <v>0</v>
      </c>
      <c r="AO29" s="176">
        <v>220.5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10.67</v>
      </c>
      <c r="E30" s="176">
        <v>0</v>
      </c>
      <c r="F30" s="176">
        <v>0</v>
      </c>
      <c r="G30" s="176">
        <v>16.96</v>
      </c>
      <c r="H30" s="176">
        <v>0</v>
      </c>
      <c r="I30" s="176">
        <v>15.58</v>
      </c>
      <c r="J30" s="176">
        <v>5.57</v>
      </c>
      <c r="K30" s="176">
        <v>125.72</v>
      </c>
      <c r="L30" s="176">
        <v>45.53</v>
      </c>
      <c r="M30" s="176">
        <v>0</v>
      </c>
      <c r="N30" s="176">
        <v>0.96</v>
      </c>
      <c r="O30" s="176">
        <v>1.61</v>
      </c>
      <c r="P30" s="176">
        <v>4</v>
      </c>
      <c r="Q30" s="176">
        <v>3.5</v>
      </c>
      <c r="R30" s="176">
        <v>0.35</v>
      </c>
      <c r="S30" s="176">
        <v>3.22</v>
      </c>
      <c r="T30" s="176">
        <v>0</v>
      </c>
      <c r="U30" s="176">
        <v>7.64</v>
      </c>
      <c r="V30" s="176">
        <v>0.23</v>
      </c>
      <c r="W30" s="176">
        <v>1.34</v>
      </c>
      <c r="X30" s="176">
        <v>1.2</v>
      </c>
      <c r="Y30" s="176">
        <v>0</v>
      </c>
      <c r="Z30" s="176">
        <v>2.2599999999999998</v>
      </c>
      <c r="AA30" s="176">
        <v>10.94</v>
      </c>
      <c r="AB30" s="176">
        <v>0</v>
      </c>
      <c r="AC30" s="176">
        <v>11.92</v>
      </c>
      <c r="AD30" s="176">
        <v>0</v>
      </c>
      <c r="AE30" s="176">
        <v>0</v>
      </c>
      <c r="AF30" s="176">
        <v>0</v>
      </c>
      <c r="AG30" s="176">
        <v>18.16</v>
      </c>
      <c r="AH30" s="176">
        <v>0</v>
      </c>
      <c r="AI30" s="176">
        <v>7.23</v>
      </c>
      <c r="AJ30" s="176">
        <v>0</v>
      </c>
      <c r="AK30" s="176">
        <v>73.349999999999994</v>
      </c>
      <c r="AL30" s="176">
        <v>0</v>
      </c>
      <c r="AM30" s="176">
        <v>0</v>
      </c>
      <c r="AN30" s="176">
        <v>0</v>
      </c>
      <c r="AO30" s="176">
        <v>220.5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10.54</v>
      </c>
      <c r="E31" s="176">
        <v>0</v>
      </c>
      <c r="F31" s="176">
        <v>0</v>
      </c>
      <c r="G31" s="176">
        <v>16.96</v>
      </c>
      <c r="H31" s="176">
        <v>0</v>
      </c>
      <c r="I31" s="176">
        <v>15.58</v>
      </c>
      <c r="J31" s="176">
        <v>5.57</v>
      </c>
      <c r="K31" s="176">
        <v>125.68</v>
      </c>
      <c r="L31" s="176">
        <v>45.46</v>
      </c>
      <c r="M31" s="176">
        <v>0</v>
      </c>
      <c r="N31" s="176">
        <v>0.96</v>
      </c>
      <c r="O31" s="176">
        <v>1.61</v>
      </c>
      <c r="P31" s="176">
        <v>4</v>
      </c>
      <c r="Q31" s="176">
        <v>3.5</v>
      </c>
      <c r="R31" s="176">
        <v>5.74</v>
      </c>
      <c r="S31" s="176">
        <v>3.21</v>
      </c>
      <c r="T31" s="176">
        <v>0</v>
      </c>
      <c r="U31" s="176">
        <v>7.64</v>
      </c>
      <c r="V31" s="176">
        <v>5.26</v>
      </c>
      <c r="W31" s="176">
        <v>5.61</v>
      </c>
      <c r="X31" s="176">
        <v>1.2</v>
      </c>
      <c r="Y31" s="176">
        <v>0</v>
      </c>
      <c r="Z31" s="176">
        <v>30.41</v>
      </c>
      <c r="AA31" s="176">
        <v>10.94</v>
      </c>
      <c r="AB31" s="176">
        <v>0</v>
      </c>
      <c r="AC31" s="176">
        <v>11.91</v>
      </c>
      <c r="AD31" s="176">
        <v>0</v>
      </c>
      <c r="AE31" s="176">
        <v>0</v>
      </c>
      <c r="AF31" s="176">
        <v>0</v>
      </c>
      <c r="AG31" s="176">
        <v>18.16</v>
      </c>
      <c r="AH31" s="176">
        <v>0</v>
      </c>
      <c r="AI31" s="176">
        <v>7.23</v>
      </c>
      <c r="AJ31" s="176">
        <v>0</v>
      </c>
      <c r="AK31" s="176">
        <v>73.349999999999994</v>
      </c>
      <c r="AL31" s="176">
        <v>0</v>
      </c>
      <c r="AM31" s="176">
        <v>0</v>
      </c>
      <c r="AN31" s="176">
        <v>0</v>
      </c>
      <c r="AO31" s="176">
        <v>220.5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10.54</v>
      </c>
      <c r="E32" s="176">
        <v>0</v>
      </c>
      <c r="F32" s="176">
        <v>0</v>
      </c>
      <c r="G32" s="176">
        <v>16.96</v>
      </c>
      <c r="H32" s="176">
        <v>0</v>
      </c>
      <c r="I32" s="176">
        <v>15.58</v>
      </c>
      <c r="J32" s="176">
        <v>5.57</v>
      </c>
      <c r="K32" s="176">
        <v>125.68</v>
      </c>
      <c r="L32" s="176">
        <v>45.46</v>
      </c>
      <c r="M32" s="176">
        <v>0</v>
      </c>
      <c r="N32" s="176">
        <v>0.96</v>
      </c>
      <c r="O32" s="176">
        <v>1.61</v>
      </c>
      <c r="P32" s="176">
        <v>4</v>
      </c>
      <c r="Q32" s="176">
        <v>3.5</v>
      </c>
      <c r="R32" s="176">
        <v>5.74</v>
      </c>
      <c r="S32" s="176">
        <v>3.21</v>
      </c>
      <c r="T32" s="176">
        <v>0</v>
      </c>
      <c r="U32" s="176">
        <v>7.64</v>
      </c>
      <c r="V32" s="176">
        <v>5.26</v>
      </c>
      <c r="W32" s="176">
        <v>5.61</v>
      </c>
      <c r="X32" s="176">
        <v>1.2</v>
      </c>
      <c r="Y32" s="176">
        <v>0</v>
      </c>
      <c r="Z32" s="176">
        <v>30.41</v>
      </c>
      <c r="AA32" s="176">
        <v>10.94</v>
      </c>
      <c r="AB32" s="176">
        <v>0</v>
      </c>
      <c r="AC32" s="176">
        <v>11.91</v>
      </c>
      <c r="AD32" s="176">
        <v>0</v>
      </c>
      <c r="AE32" s="176">
        <v>0</v>
      </c>
      <c r="AF32" s="176">
        <v>0</v>
      </c>
      <c r="AG32" s="176">
        <v>18.16</v>
      </c>
      <c r="AH32" s="176">
        <v>0</v>
      </c>
      <c r="AI32" s="176">
        <v>7.23</v>
      </c>
      <c r="AJ32" s="176">
        <v>0</v>
      </c>
      <c r="AK32" s="176">
        <v>73.349999999999994</v>
      </c>
      <c r="AL32" s="176">
        <v>0</v>
      </c>
      <c r="AM32" s="176">
        <v>0</v>
      </c>
      <c r="AN32" s="176">
        <v>0</v>
      </c>
      <c r="AO32" s="176">
        <v>220.5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10.54</v>
      </c>
      <c r="E33" s="176">
        <v>0</v>
      </c>
      <c r="F33" s="176">
        <v>0</v>
      </c>
      <c r="G33" s="176">
        <v>16.96</v>
      </c>
      <c r="H33" s="176">
        <v>0</v>
      </c>
      <c r="I33" s="176">
        <v>15.58</v>
      </c>
      <c r="J33" s="176">
        <v>5.57</v>
      </c>
      <c r="K33" s="176">
        <v>125.68</v>
      </c>
      <c r="L33" s="176">
        <v>45.46</v>
      </c>
      <c r="M33" s="176">
        <v>0</v>
      </c>
      <c r="N33" s="176">
        <v>0.96</v>
      </c>
      <c r="O33" s="176">
        <v>1.61</v>
      </c>
      <c r="P33" s="176">
        <v>4.28</v>
      </c>
      <c r="Q33" s="176">
        <v>3.5</v>
      </c>
      <c r="R33" s="176">
        <v>5.25</v>
      </c>
      <c r="S33" s="176">
        <v>3.21</v>
      </c>
      <c r="T33" s="176">
        <v>0</v>
      </c>
      <c r="U33" s="176">
        <v>7.64</v>
      </c>
      <c r="V33" s="176">
        <v>5.26</v>
      </c>
      <c r="W33" s="176">
        <v>5.75</v>
      </c>
      <c r="X33" s="176">
        <v>1.2</v>
      </c>
      <c r="Y33" s="176">
        <v>0</v>
      </c>
      <c r="Z33" s="176">
        <v>30.41</v>
      </c>
      <c r="AA33" s="176">
        <v>10.94</v>
      </c>
      <c r="AB33" s="176">
        <v>0</v>
      </c>
      <c r="AC33" s="176">
        <v>11.91</v>
      </c>
      <c r="AD33" s="176">
        <v>0</v>
      </c>
      <c r="AE33" s="176">
        <v>0</v>
      </c>
      <c r="AF33" s="176">
        <v>0</v>
      </c>
      <c r="AG33" s="176">
        <v>18.16</v>
      </c>
      <c r="AH33" s="176">
        <v>0</v>
      </c>
      <c r="AI33" s="176">
        <v>7.23</v>
      </c>
      <c r="AJ33" s="176">
        <v>0</v>
      </c>
      <c r="AK33" s="176">
        <v>73.349999999999994</v>
      </c>
      <c r="AL33" s="176">
        <v>0</v>
      </c>
      <c r="AM33" s="176">
        <v>0</v>
      </c>
      <c r="AN33" s="176">
        <v>0</v>
      </c>
      <c r="AO33" s="176">
        <v>220.5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10.4</v>
      </c>
      <c r="E34" s="176">
        <v>0</v>
      </c>
      <c r="F34" s="176">
        <v>0</v>
      </c>
      <c r="G34" s="176">
        <v>16.96</v>
      </c>
      <c r="H34" s="176">
        <v>0</v>
      </c>
      <c r="I34" s="176">
        <v>15.58</v>
      </c>
      <c r="J34" s="176">
        <v>5.57</v>
      </c>
      <c r="K34" s="176">
        <v>125.68</v>
      </c>
      <c r="L34" s="176">
        <v>45.46</v>
      </c>
      <c r="M34" s="176">
        <v>0</v>
      </c>
      <c r="N34" s="176">
        <v>0.96</v>
      </c>
      <c r="O34" s="176">
        <v>1.61</v>
      </c>
      <c r="P34" s="176">
        <v>4.28</v>
      </c>
      <c r="Q34" s="176">
        <v>3.5</v>
      </c>
      <c r="R34" s="176">
        <v>5.25</v>
      </c>
      <c r="S34" s="176">
        <v>3.21</v>
      </c>
      <c r="T34" s="176">
        <v>0</v>
      </c>
      <c r="U34" s="176">
        <v>7.64</v>
      </c>
      <c r="V34" s="176">
        <v>5.26</v>
      </c>
      <c r="W34" s="176">
        <v>5.92</v>
      </c>
      <c r="X34" s="176">
        <v>1.2</v>
      </c>
      <c r="Y34" s="176">
        <v>0</v>
      </c>
      <c r="Z34" s="176">
        <v>30.41</v>
      </c>
      <c r="AA34" s="176">
        <v>10.94</v>
      </c>
      <c r="AB34" s="176">
        <v>0</v>
      </c>
      <c r="AC34" s="176">
        <v>11.91</v>
      </c>
      <c r="AD34" s="176">
        <v>0</v>
      </c>
      <c r="AE34" s="176">
        <v>0</v>
      </c>
      <c r="AF34" s="176">
        <v>0</v>
      </c>
      <c r="AG34" s="176">
        <v>18.16</v>
      </c>
      <c r="AH34" s="176">
        <v>0</v>
      </c>
      <c r="AI34" s="176">
        <v>7.23</v>
      </c>
      <c r="AJ34" s="176">
        <v>0</v>
      </c>
      <c r="AK34" s="176">
        <v>73.349999999999994</v>
      </c>
      <c r="AL34" s="176">
        <v>0</v>
      </c>
      <c r="AM34" s="176">
        <v>0</v>
      </c>
      <c r="AN34" s="176">
        <v>0</v>
      </c>
      <c r="AO34" s="176">
        <v>220.5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10.4</v>
      </c>
      <c r="E35" s="176">
        <v>0</v>
      </c>
      <c r="F35" s="176">
        <v>0</v>
      </c>
      <c r="G35" s="176">
        <v>16.96</v>
      </c>
      <c r="H35" s="176">
        <v>0</v>
      </c>
      <c r="I35" s="176">
        <v>15.58</v>
      </c>
      <c r="J35" s="176">
        <v>5.57</v>
      </c>
      <c r="K35" s="176">
        <v>125.68</v>
      </c>
      <c r="L35" s="176">
        <v>45.57</v>
      </c>
      <c r="M35" s="176">
        <v>0</v>
      </c>
      <c r="N35" s="176">
        <v>0.96</v>
      </c>
      <c r="O35" s="176">
        <v>1.61</v>
      </c>
      <c r="P35" s="176">
        <v>2.2400000000000002</v>
      </c>
      <c r="Q35" s="176">
        <v>3.5</v>
      </c>
      <c r="R35" s="176">
        <v>5.57</v>
      </c>
      <c r="S35" s="176">
        <v>3.22</v>
      </c>
      <c r="T35" s="176">
        <v>0</v>
      </c>
      <c r="U35" s="176">
        <v>7.64</v>
      </c>
      <c r="V35" s="176">
        <v>5.26</v>
      </c>
      <c r="W35" s="176">
        <v>5.92</v>
      </c>
      <c r="X35" s="176">
        <v>1.2</v>
      </c>
      <c r="Y35" s="176">
        <v>0</v>
      </c>
      <c r="Z35" s="176">
        <v>30.41</v>
      </c>
      <c r="AA35" s="176">
        <v>10.94</v>
      </c>
      <c r="AB35" s="176">
        <v>0</v>
      </c>
      <c r="AC35" s="176">
        <v>11.91</v>
      </c>
      <c r="AD35" s="176">
        <v>0</v>
      </c>
      <c r="AE35" s="176">
        <v>0</v>
      </c>
      <c r="AF35" s="176">
        <v>0</v>
      </c>
      <c r="AG35" s="176">
        <v>18.16</v>
      </c>
      <c r="AH35" s="176">
        <v>0</v>
      </c>
      <c r="AI35" s="176">
        <v>7.23</v>
      </c>
      <c r="AJ35" s="176">
        <v>0</v>
      </c>
      <c r="AK35" s="176">
        <v>73.349999999999994</v>
      </c>
      <c r="AL35" s="176">
        <v>0</v>
      </c>
      <c r="AM35" s="176">
        <v>0</v>
      </c>
      <c r="AN35" s="176">
        <v>0</v>
      </c>
      <c r="AO35" s="176">
        <v>220.5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10.4</v>
      </c>
      <c r="E36" s="176">
        <v>0</v>
      </c>
      <c r="F36" s="176">
        <v>0</v>
      </c>
      <c r="G36" s="176">
        <v>16.96</v>
      </c>
      <c r="H36" s="176">
        <v>0</v>
      </c>
      <c r="I36" s="176">
        <v>15.58</v>
      </c>
      <c r="J36" s="176">
        <v>5.57</v>
      </c>
      <c r="K36" s="176">
        <v>125.68</v>
      </c>
      <c r="L36" s="176">
        <v>45.57</v>
      </c>
      <c r="M36" s="176">
        <v>0</v>
      </c>
      <c r="N36" s="176">
        <v>0.96</v>
      </c>
      <c r="O36" s="176">
        <v>1.61</v>
      </c>
      <c r="P36" s="176">
        <v>2.21</v>
      </c>
      <c r="Q36" s="176">
        <v>3.5</v>
      </c>
      <c r="R36" s="176">
        <v>5.57</v>
      </c>
      <c r="S36" s="176">
        <v>3.22</v>
      </c>
      <c r="T36" s="176">
        <v>0</v>
      </c>
      <c r="U36" s="176">
        <v>7.64</v>
      </c>
      <c r="V36" s="176">
        <v>5.26</v>
      </c>
      <c r="W36" s="176">
        <v>5.92</v>
      </c>
      <c r="X36" s="176">
        <v>1.2</v>
      </c>
      <c r="Y36" s="176">
        <v>0</v>
      </c>
      <c r="Z36" s="176">
        <v>30.41</v>
      </c>
      <c r="AA36" s="176">
        <v>10.94</v>
      </c>
      <c r="AB36" s="176">
        <v>0</v>
      </c>
      <c r="AC36" s="176">
        <v>11.91</v>
      </c>
      <c r="AD36" s="176">
        <v>0</v>
      </c>
      <c r="AE36" s="176">
        <v>0</v>
      </c>
      <c r="AF36" s="176">
        <v>0</v>
      </c>
      <c r="AG36" s="176">
        <v>17.84</v>
      </c>
      <c r="AH36" s="176">
        <v>0</v>
      </c>
      <c r="AI36" s="176">
        <v>7.23</v>
      </c>
      <c r="AJ36" s="176">
        <v>0</v>
      </c>
      <c r="AK36" s="176">
        <v>73.349999999999994</v>
      </c>
      <c r="AL36" s="176">
        <v>0</v>
      </c>
      <c r="AM36" s="176">
        <v>0</v>
      </c>
      <c r="AN36" s="176">
        <v>0</v>
      </c>
      <c r="AO36" s="176">
        <v>220.5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10.4</v>
      </c>
      <c r="E37" s="176">
        <v>0</v>
      </c>
      <c r="F37" s="176">
        <v>0</v>
      </c>
      <c r="G37" s="176">
        <v>16.96</v>
      </c>
      <c r="H37" s="176">
        <v>0</v>
      </c>
      <c r="I37" s="176">
        <v>15.58</v>
      </c>
      <c r="J37" s="176">
        <v>5.57</v>
      </c>
      <c r="K37" s="176">
        <v>125.68</v>
      </c>
      <c r="L37" s="176">
        <v>45.57</v>
      </c>
      <c r="M37" s="176">
        <v>0</v>
      </c>
      <c r="N37" s="176">
        <v>0.96</v>
      </c>
      <c r="O37" s="176">
        <v>1.61</v>
      </c>
      <c r="P37" s="176">
        <v>2.21</v>
      </c>
      <c r="Q37" s="176">
        <v>3.5</v>
      </c>
      <c r="R37" s="176">
        <v>5.57</v>
      </c>
      <c r="S37" s="176">
        <v>3.22</v>
      </c>
      <c r="T37" s="176">
        <v>0</v>
      </c>
      <c r="U37" s="176">
        <v>7.64</v>
      </c>
      <c r="V37" s="176">
        <v>5.26</v>
      </c>
      <c r="W37" s="176">
        <v>6.76</v>
      </c>
      <c r="X37" s="176">
        <v>1.2</v>
      </c>
      <c r="Y37" s="176">
        <v>0</v>
      </c>
      <c r="Z37" s="176">
        <v>30.41</v>
      </c>
      <c r="AA37" s="176">
        <v>10.94</v>
      </c>
      <c r="AB37" s="176">
        <v>0</v>
      </c>
      <c r="AC37" s="176">
        <v>11.91</v>
      </c>
      <c r="AD37" s="176">
        <v>0</v>
      </c>
      <c r="AE37" s="176">
        <v>0</v>
      </c>
      <c r="AF37" s="176">
        <v>0</v>
      </c>
      <c r="AG37" s="176">
        <v>17.84</v>
      </c>
      <c r="AH37" s="176">
        <v>0</v>
      </c>
      <c r="AI37" s="176">
        <v>7.23</v>
      </c>
      <c r="AJ37" s="176">
        <v>0</v>
      </c>
      <c r="AK37" s="176">
        <v>73.349999999999994</v>
      </c>
      <c r="AL37" s="176">
        <v>0</v>
      </c>
      <c r="AM37" s="176">
        <v>0</v>
      </c>
      <c r="AN37" s="176">
        <v>0</v>
      </c>
      <c r="AO37" s="176">
        <v>220.5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10.4</v>
      </c>
      <c r="E38" s="176">
        <v>0</v>
      </c>
      <c r="F38" s="176">
        <v>0</v>
      </c>
      <c r="G38" s="176">
        <v>16.96</v>
      </c>
      <c r="H38" s="176">
        <v>0</v>
      </c>
      <c r="I38" s="176">
        <v>15.58</v>
      </c>
      <c r="J38" s="176">
        <v>5.57</v>
      </c>
      <c r="K38" s="176">
        <v>125.68</v>
      </c>
      <c r="L38" s="176">
        <v>45.57</v>
      </c>
      <c r="M38" s="176">
        <v>0</v>
      </c>
      <c r="N38" s="176">
        <v>0.96</v>
      </c>
      <c r="O38" s="176">
        <v>1.61</v>
      </c>
      <c r="P38" s="176">
        <v>2.21</v>
      </c>
      <c r="Q38" s="176">
        <v>3.5</v>
      </c>
      <c r="R38" s="176">
        <v>5.57</v>
      </c>
      <c r="S38" s="176">
        <v>3.22</v>
      </c>
      <c r="T38" s="176">
        <v>0</v>
      </c>
      <c r="U38" s="176">
        <v>7.64</v>
      </c>
      <c r="V38" s="176">
        <v>5.26</v>
      </c>
      <c r="W38" s="176">
        <v>6.76</v>
      </c>
      <c r="X38" s="176">
        <v>1.2</v>
      </c>
      <c r="Y38" s="176">
        <v>0</v>
      </c>
      <c r="Z38" s="176">
        <v>30.41</v>
      </c>
      <c r="AA38" s="176">
        <v>10.94</v>
      </c>
      <c r="AB38" s="176">
        <v>0</v>
      </c>
      <c r="AC38" s="176">
        <v>11.91</v>
      </c>
      <c r="AD38" s="176">
        <v>0</v>
      </c>
      <c r="AE38" s="176">
        <v>0</v>
      </c>
      <c r="AF38" s="176">
        <v>0</v>
      </c>
      <c r="AG38" s="176">
        <v>17.36</v>
      </c>
      <c r="AH38" s="176">
        <v>0</v>
      </c>
      <c r="AI38" s="176">
        <v>7.23</v>
      </c>
      <c r="AJ38" s="176">
        <v>0</v>
      </c>
      <c r="AK38" s="176">
        <v>73.349999999999994</v>
      </c>
      <c r="AL38" s="176">
        <v>0</v>
      </c>
      <c r="AM38" s="176">
        <v>0</v>
      </c>
      <c r="AN38" s="176">
        <v>0</v>
      </c>
      <c r="AO38" s="176">
        <v>220.5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10.27</v>
      </c>
      <c r="E39" s="176">
        <v>0</v>
      </c>
      <c r="F39" s="176">
        <v>0</v>
      </c>
      <c r="G39" s="176">
        <v>16.96</v>
      </c>
      <c r="H39" s="176">
        <v>0</v>
      </c>
      <c r="I39" s="176">
        <v>16.690000000000001</v>
      </c>
      <c r="J39" s="176">
        <v>5.84</v>
      </c>
      <c r="K39" s="176">
        <v>125.69</v>
      </c>
      <c r="L39" s="176">
        <v>45.57</v>
      </c>
      <c r="M39" s="176">
        <v>0</v>
      </c>
      <c r="N39" s="176">
        <v>0.96</v>
      </c>
      <c r="O39" s="176">
        <v>1.61</v>
      </c>
      <c r="P39" s="176">
        <v>2.21</v>
      </c>
      <c r="Q39" s="176">
        <v>3.5</v>
      </c>
      <c r="R39" s="176">
        <v>5.25</v>
      </c>
      <c r="S39" s="176">
        <v>3.22</v>
      </c>
      <c r="T39" s="176">
        <v>0</v>
      </c>
      <c r="U39" s="176">
        <v>7.64</v>
      </c>
      <c r="V39" s="176">
        <v>5.26</v>
      </c>
      <c r="W39" s="176">
        <v>6.76</v>
      </c>
      <c r="X39" s="176">
        <v>1.2</v>
      </c>
      <c r="Y39" s="176">
        <v>0</v>
      </c>
      <c r="Z39" s="176">
        <v>30.41</v>
      </c>
      <c r="AA39" s="176">
        <v>10.94</v>
      </c>
      <c r="AB39" s="176">
        <v>0</v>
      </c>
      <c r="AC39" s="176">
        <v>11.91</v>
      </c>
      <c r="AD39" s="176">
        <v>0</v>
      </c>
      <c r="AE39" s="176">
        <v>0</v>
      </c>
      <c r="AF39" s="176">
        <v>0</v>
      </c>
      <c r="AG39" s="176">
        <v>17.36</v>
      </c>
      <c r="AH39" s="176">
        <v>0</v>
      </c>
      <c r="AI39" s="176">
        <v>7.23</v>
      </c>
      <c r="AJ39" s="176">
        <v>0</v>
      </c>
      <c r="AK39" s="176">
        <v>73.349999999999994</v>
      </c>
      <c r="AL39" s="176">
        <v>0</v>
      </c>
      <c r="AM39" s="176">
        <v>0</v>
      </c>
      <c r="AN39" s="176">
        <v>0</v>
      </c>
      <c r="AO39" s="176">
        <v>220.5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10.27</v>
      </c>
      <c r="E40" s="176">
        <v>0</v>
      </c>
      <c r="F40" s="176">
        <v>0</v>
      </c>
      <c r="G40" s="176">
        <v>16.96</v>
      </c>
      <c r="H40" s="176">
        <v>0</v>
      </c>
      <c r="I40" s="176">
        <v>16.690000000000001</v>
      </c>
      <c r="J40" s="176">
        <v>5.84</v>
      </c>
      <c r="K40" s="176">
        <v>125.69</v>
      </c>
      <c r="L40" s="176">
        <v>45.57</v>
      </c>
      <c r="M40" s="176">
        <v>0</v>
      </c>
      <c r="N40" s="176">
        <v>0.96</v>
      </c>
      <c r="O40" s="176">
        <v>1.61</v>
      </c>
      <c r="P40" s="176">
        <v>2.21</v>
      </c>
      <c r="Q40" s="176">
        <v>3.5</v>
      </c>
      <c r="R40" s="176">
        <v>5.25</v>
      </c>
      <c r="S40" s="176">
        <v>3.22</v>
      </c>
      <c r="T40" s="176">
        <v>0</v>
      </c>
      <c r="U40" s="176">
        <v>7.64</v>
      </c>
      <c r="V40" s="176">
        <v>5.26</v>
      </c>
      <c r="W40" s="176">
        <v>6.76</v>
      </c>
      <c r="X40" s="176">
        <v>1.2</v>
      </c>
      <c r="Y40" s="176">
        <v>0</v>
      </c>
      <c r="Z40" s="176">
        <v>30.41</v>
      </c>
      <c r="AA40" s="176">
        <v>10.94</v>
      </c>
      <c r="AB40" s="176">
        <v>0</v>
      </c>
      <c r="AC40" s="176">
        <v>11.91</v>
      </c>
      <c r="AD40" s="176">
        <v>0</v>
      </c>
      <c r="AE40" s="176">
        <v>0</v>
      </c>
      <c r="AF40" s="176">
        <v>0</v>
      </c>
      <c r="AG40" s="176">
        <v>17.36</v>
      </c>
      <c r="AH40" s="176">
        <v>0</v>
      </c>
      <c r="AI40" s="176">
        <v>7.23</v>
      </c>
      <c r="AJ40" s="176">
        <v>0</v>
      </c>
      <c r="AK40" s="176">
        <v>73.349999999999994</v>
      </c>
      <c r="AL40" s="176">
        <v>0</v>
      </c>
      <c r="AM40" s="176">
        <v>0</v>
      </c>
      <c r="AN40" s="176">
        <v>0</v>
      </c>
      <c r="AO40" s="176">
        <v>220.5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10.27</v>
      </c>
      <c r="E41" s="176">
        <v>0</v>
      </c>
      <c r="F41" s="176">
        <v>0</v>
      </c>
      <c r="G41" s="176">
        <v>16.96</v>
      </c>
      <c r="H41" s="176">
        <v>0</v>
      </c>
      <c r="I41" s="176">
        <v>16.690000000000001</v>
      </c>
      <c r="J41" s="176">
        <v>5.84</v>
      </c>
      <c r="K41" s="176">
        <v>125.69</v>
      </c>
      <c r="L41" s="176">
        <v>45.57</v>
      </c>
      <c r="M41" s="176">
        <v>0</v>
      </c>
      <c r="N41" s="176">
        <v>0.96</v>
      </c>
      <c r="O41" s="176">
        <v>1.61</v>
      </c>
      <c r="P41" s="176">
        <v>2.21</v>
      </c>
      <c r="Q41" s="176">
        <v>3.5</v>
      </c>
      <c r="R41" s="176">
        <v>5.9</v>
      </c>
      <c r="S41" s="176">
        <v>3.22</v>
      </c>
      <c r="T41" s="176">
        <v>0</v>
      </c>
      <c r="U41" s="176">
        <v>7.64</v>
      </c>
      <c r="V41" s="176">
        <v>5.26</v>
      </c>
      <c r="W41" s="176">
        <v>6.76</v>
      </c>
      <c r="X41" s="176">
        <v>1.2</v>
      </c>
      <c r="Y41" s="176">
        <v>0</v>
      </c>
      <c r="Z41" s="176">
        <v>31.41</v>
      </c>
      <c r="AA41" s="176">
        <v>10.94</v>
      </c>
      <c r="AB41" s="176">
        <v>0</v>
      </c>
      <c r="AC41" s="176">
        <v>11.91</v>
      </c>
      <c r="AD41" s="176">
        <v>0</v>
      </c>
      <c r="AE41" s="176">
        <v>0</v>
      </c>
      <c r="AF41" s="176">
        <v>0</v>
      </c>
      <c r="AG41" s="176">
        <v>17.52</v>
      </c>
      <c r="AH41" s="176">
        <v>0</v>
      </c>
      <c r="AI41" s="176">
        <v>7.23</v>
      </c>
      <c r="AJ41" s="176">
        <v>0</v>
      </c>
      <c r="AK41" s="176">
        <v>73.349999999999994</v>
      </c>
      <c r="AL41" s="176">
        <v>0</v>
      </c>
      <c r="AM41" s="176">
        <v>0</v>
      </c>
      <c r="AN41" s="176">
        <v>0</v>
      </c>
      <c r="AO41" s="176">
        <v>220.5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10.27</v>
      </c>
      <c r="E42" s="176">
        <v>0</v>
      </c>
      <c r="F42" s="176">
        <v>0</v>
      </c>
      <c r="G42" s="176">
        <v>16.96</v>
      </c>
      <c r="H42" s="176">
        <v>0</v>
      </c>
      <c r="I42" s="176">
        <v>16.690000000000001</v>
      </c>
      <c r="J42" s="176">
        <v>5.84</v>
      </c>
      <c r="K42" s="176">
        <v>125.69</v>
      </c>
      <c r="L42" s="176">
        <v>45.57</v>
      </c>
      <c r="M42" s="176">
        <v>0</v>
      </c>
      <c r="N42" s="176">
        <v>0.96</v>
      </c>
      <c r="O42" s="176">
        <v>1.61</v>
      </c>
      <c r="P42" s="176">
        <v>2.21</v>
      </c>
      <c r="Q42" s="176">
        <v>3.5</v>
      </c>
      <c r="R42" s="176">
        <v>5.9</v>
      </c>
      <c r="S42" s="176">
        <v>3.22</v>
      </c>
      <c r="T42" s="176">
        <v>0</v>
      </c>
      <c r="U42" s="176">
        <v>7.64</v>
      </c>
      <c r="V42" s="176">
        <v>5.26</v>
      </c>
      <c r="W42" s="176">
        <v>6.76</v>
      </c>
      <c r="X42" s="176">
        <v>1.2</v>
      </c>
      <c r="Y42" s="176">
        <v>0</v>
      </c>
      <c r="Z42" s="176">
        <v>31.41</v>
      </c>
      <c r="AA42" s="176">
        <v>10.94</v>
      </c>
      <c r="AB42" s="176">
        <v>0</v>
      </c>
      <c r="AC42" s="176">
        <v>11.91</v>
      </c>
      <c r="AD42" s="176">
        <v>0</v>
      </c>
      <c r="AE42" s="176">
        <v>0</v>
      </c>
      <c r="AF42" s="176">
        <v>0</v>
      </c>
      <c r="AG42" s="176">
        <v>17.52</v>
      </c>
      <c r="AH42" s="176">
        <v>0</v>
      </c>
      <c r="AI42" s="176">
        <v>7.23</v>
      </c>
      <c r="AJ42" s="176">
        <v>0</v>
      </c>
      <c r="AK42" s="176">
        <v>73.349999999999994</v>
      </c>
      <c r="AL42" s="176">
        <v>0</v>
      </c>
      <c r="AM42" s="176">
        <v>0</v>
      </c>
      <c r="AN42" s="176">
        <v>0</v>
      </c>
      <c r="AO42" s="176">
        <v>220.5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10.130000000000001</v>
      </c>
      <c r="E43" s="176">
        <v>0</v>
      </c>
      <c r="F43" s="176">
        <v>0</v>
      </c>
      <c r="G43" s="176">
        <v>16.96</v>
      </c>
      <c r="H43" s="176">
        <v>0</v>
      </c>
      <c r="I43" s="176">
        <v>16.690000000000001</v>
      </c>
      <c r="J43" s="176">
        <v>5.84</v>
      </c>
      <c r="K43" s="176">
        <v>125.69</v>
      </c>
      <c r="L43" s="176">
        <v>45.57</v>
      </c>
      <c r="M43" s="176">
        <v>0</v>
      </c>
      <c r="N43" s="176">
        <v>0.96</v>
      </c>
      <c r="O43" s="176">
        <v>1.61</v>
      </c>
      <c r="P43" s="176">
        <v>2.21</v>
      </c>
      <c r="Q43" s="176">
        <v>3.5</v>
      </c>
      <c r="R43" s="176">
        <v>5.9</v>
      </c>
      <c r="S43" s="176">
        <v>3.22</v>
      </c>
      <c r="T43" s="176">
        <v>0</v>
      </c>
      <c r="U43" s="176">
        <v>7.64</v>
      </c>
      <c r="V43" s="176">
        <v>5.26</v>
      </c>
      <c r="W43" s="176">
        <v>6.19</v>
      </c>
      <c r="X43" s="176">
        <v>1.2</v>
      </c>
      <c r="Y43" s="176">
        <v>0</v>
      </c>
      <c r="Z43" s="176">
        <v>37.770000000000003</v>
      </c>
      <c r="AA43" s="176">
        <v>10.94</v>
      </c>
      <c r="AB43" s="176">
        <v>0</v>
      </c>
      <c r="AC43" s="176">
        <v>11.53</v>
      </c>
      <c r="AD43" s="176">
        <v>0</v>
      </c>
      <c r="AE43" s="176">
        <v>0</v>
      </c>
      <c r="AF43" s="176">
        <v>0</v>
      </c>
      <c r="AG43" s="176">
        <v>17.52</v>
      </c>
      <c r="AH43" s="176">
        <v>0</v>
      </c>
      <c r="AI43" s="176">
        <v>7.23</v>
      </c>
      <c r="AJ43" s="176">
        <v>0</v>
      </c>
      <c r="AK43" s="176">
        <v>73.349999999999994</v>
      </c>
      <c r="AL43" s="176">
        <v>0</v>
      </c>
      <c r="AM43" s="176">
        <v>0</v>
      </c>
      <c r="AN43" s="176">
        <v>0</v>
      </c>
      <c r="AO43" s="176">
        <v>216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10.130000000000001</v>
      </c>
      <c r="E44" s="176">
        <v>0</v>
      </c>
      <c r="F44" s="176">
        <v>0</v>
      </c>
      <c r="G44" s="176">
        <v>16.96</v>
      </c>
      <c r="H44" s="176">
        <v>0</v>
      </c>
      <c r="I44" s="176">
        <v>16.690000000000001</v>
      </c>
      <c r="J44" s="176">
        <v>5.84</v>
      </c>
      <c r="K44" s="176">
        <v>125.69</v>
      </c>
      <c r="L44" s="176">
        <v>45.57</v>
      </c>
      <c r="M44" s="176">
        <v>0</v>
      </c>
      <c r="N44" s="176">
        <v>0.96</v>
      </c>
      <c r="O44" s="176">
        <v>1.61</v>
      </c>
      <c r="P44" s="176">
        <v>2.21</v>
      </c>
      <c r="Q44" s="176">
        <v>3.5</v>
      </c>
      <c r="R44" s="176">
        <v>5.9</v>
      </c>
      <c r="S44" s="176">
        <v>3.22</v>
      </c>
      <c r="T44" s="176">
        <v>0</v>
      </c>
      <c r="U44" s="176">
        <v>7.64</v>
      </c>
      <c r="V44" s="176">
        <v>5.26</v>
      </c>
      <c r="W44" s="176">
        <v>6.19</v>
      </c>
      <c r="X44" s="176">
        <v>1.2</v>
      </c>
      <c r="Y44" s="176">
        <v>0</v>
      </c>
      <c r="Z44" s="176">
        <v>37.770000000000003</v>
      </c>
      <c r="AA44" s="176">
        <v>10.94</v>
      </c>
      <c r="AB44" s="176">
        <v>0</v>
      </c>
      <c r="AC44" s="176">
        <v>11.53</v>
      </c>
      <c r="AD44" s="176">
        <v>0</v>
      </c>
      <c r="AE44" s="176">
        <v>0</v>
      </c>
      <c r="AF44" s="176">
        <v>0</v>
      </c>
      <c r="AG44" s="176">
        <v>17.52</v>
      </c>
      <c r="AH44" s="176">
        <v>0</v>
      </c>
      <c r="AI44" s="176">
        <v>7.23</v>
      </c>
      <c r="AJ44" s="176">
        <v>0</v>
      </c>
      <c r="AK44" s="176">
        <v>73.349999999999994</v>
      </c>
      <c r="AL44" s="176">
        <v>0</v>
      </c>
      <c r="AM44" s="176">
        <v>0</v>
      </c>
      <c r="AN44" s="176">
        <v>0</v>
      </c>
      <c r="AO44" s="176">
        <v>216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10.130000000000001</v>
      </c>
      <c r="E45" s="176">
        <v>0</v>
      </c>
      <c r="F45" s="176">
        <v>0</v>
      </c>
      <c r="G45" s="176">
        <v>16.96</v>
      </c>
      <c r="H45" s="176">
        <v>0</v>
      </c>
      <c r="I45" s="176">
        <v>16.690000000000001</v>
      </c>
      <c r="J45" s="176">
        <v>5.84</v>
      </c>
      <c r="K45" s="176">
        <v>125.69</v>
      </c>
      <c r="L45" s="176">
        <v>45.57</v>
      </c>
      <c r="M45" s="176">
        <v>0</v>
      </c>
      <c r="N45" s="176">
        <v>14.9</v>
      </c>
      <c r="O45" s="176">
        <v>21</v>
      </c>
      <c r="P45" s="176">
        <v>34.81</v>
      </c>
      <c r="Q45" s="176">
        <v>3.5</v>
      </c>
      <c r="R45" s="176">
        <v>5.9</v>
      </c>
      <c r="S45" s="176">
        <v>3.22</v>
      </c>
      <c r="T45" s="176">
        <v>0</v>
      </c>
      <c r="U45" s="176">
        <v>7.64</v>
      </c>
      <c r="V45" s="176">
        <v>5.26</v>
      </c>
      <c r="W45" s="176">
        <v>6.19</v>
      </c>
      <c r="X45" s="176">
        <v>19.350000000000001</v>
      </c>
      <c r="Y45" s="176">
        <v>0</v>
      </c>
      <c r="Z45" s="176">
        <v>37.770000000000003</v>
      </c>
      <c r="AA45" s="176">
        <v>10.94</v>
      </c>
      <c r="AB45" s="176">
        <v>0</v>
      </c>
      <c r="AC45" s="176">
        <v>11.53</v>
      </c>
      <c r="AD45" s="176">
        <v>0</v>
      </c>
      <c r="AE45" s="176">
        <v>0</v>
      </c>
      <c r="AF45" s="176">
        <v>0</v>
      </c>
      <c r="AG45" s="176">
        <v>-16.12</v>
      </c>
      <c r="AH45" s="176">
        <v>0</v>
      </c>
      <c r="AI45" s="176">
        <v>7.23</v>
      </c>
      <c r="AJ45" s="176">
        <v>0</v>
      </c>
      <c r="AK45" s="176">
        <v>73.349999999999994</v>
      </c>
      <c r="AL45" s="176">
        <v>0</v>
      </c>
      <c r="AM45" s="176">
        <v>0</v>
      </c>
      <c r="AN45" s="176">
        <v>0</v>
      </c>
      <c r="AO45" s="176">
        <v>216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10.130000000000001</v>
      </c>
      <c r="E46" s="176">
        <v>0</v>
      </c>
      <c r="F46" s="176">
        <v>0</v>
      </c>
      <c r="G46" s="176">
        <v>16.96</v>
      </c>
      <c r="H46" s="176">
        <v>0</v>
      </c>
      <c r="I46" s="176">
        <v>16.690000000000001</v>
      </c>
      <c r="J46" s="176">
        <v>5.84</v>
      </c>
      <c r="K46" s="176">
        <v>125.69</v>
      </c>
      <c r="L46" s="176">
        <v>45.57</v>
      </c>
      <c r="M46" s="176">
        <v>0</v>
      </c>
      <c r="N46" s="176">
        <v>14.9</v>
      </c>
      <c r="O46" s="176">
        <v>25.21</v>
      </c>
      <c r="P46" s="176">
        <v>34.81</v>
      </c>
      <c r="Q46" s="176">
        <v>3.5</v>
      </c>
      <c r="R46" s="176">
        <v>5.9</v>
      </c>
      <c r="S46" s="176">
        <v>3.22</v>
      </c>
      <c r="T46" s="176">
        <v>0</v>
      </c>
      <c r="U46" s="176">
        <v>7.64</v>
      </c>
      <c r="V46" s="176">
        <v>5.26</v>
      </c>
      <c r="W46" s="176">
        <v>6.19</v>
      </c>
      <c r="X46" s="176">
        <v>19.350000000000001</v>
      </c>
      <c r="Y46" s="176">
        <v>0</v>
      </c>
      <c r="Z46" s="176">
        <v>37.770000000000003</v>
      </c>
      <c r="AA46" s="176">
        <v>10.94</v>
      </c>
      <c r="AB46" s="176">
        <v>0</v>
      </c>
      <c r="AC46" s="176">
        <v>11.53</v>
      </c>
      <c r="AD46" s="176">
        <v>0</v>
      </c>
      <c r="AE46" s="176">
        <v>0</v>
      </c>
      <c r="AF46" s="176">
        <v>0</v>
      </c>
      <c r="AG46" s="176">
        <v>-13.11</v>
      </c>
      <c r="AH46" s="176">
        <v>0</v>
      </c>
      <c r="AI46" s="176">
        <v>7.23</v>
      </c>
      <c r="AJ46" s="176">
        <v>0</v>
      </c>
      <c r="AK46" s="176">
        <v>73.349999999999994</v>
      </c>
      <c r="AL46" s="176">
        <v>0</v>
      </c>
      <c r="AM46" s="176">
        <v>0</v>
      </c>
      <c r="AN46" s="176">
        <v>0</v>
      </c>
      <c r="AO46" s="176">
        <v>216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10.130000000000001</v>
      </c>
      <c r="E47" s="176">
        <v>0</v>
      </c>
      <c r="F47" s="176">
        <v>0</v>
      </c>
      <c r="G47" s="176">
        <v>16.96</v>
      </c>
      <c r="H47" s="176">
        <v>0</v>
      </c>
      <c r="I47" s="176">
        <v>16.690000000000001</v>
      </c>
      <c r="J47" s="176">
        <v>5.84</v>
      </c>
      <c r="K47" s="176">
        <v>125.31</v>
      </c>
      <c r="L47" s="176">
        <v>45.45</v>
      </c>
      <c r="M47" s="176">
        <v>0</v>
      </c>
      <c r="N47" s="176">
        <v>14.9</v>
      </c>
      <c r="O47" s="176">
        <v>26.36</v>
      </c>
      <c r="P47" s="176">
        <v>34.81</v>
      </c>
      <c r="Q47" s="176">
        <v>3.5</v>
      </c>
      <c r="R47" s="176">
        <v>5.18</v>
      </c>
      <c r="S47" s="176">
        <v>3.18</v>
      </c>
      <c r="T47" s="176">
        <v>0</v>
      </c>
      <c r="U47" s="176">
        <v>7.64</v>
      </c>
      <c r="V47" s="176">
        <v>5.26</v>
      </c>
      <c r="W47" s="176">
        <v>6.18</v>
      </c>
      <c r="X47" s="176">
        <v>19.350000000000001</v>
      </c>
      <c r="Y47" s="176">
        <v>0</v>
      </c>
      <c r="Z47" s="176">
        <v>40.98</v>
      </c>
      <c r="AA47" s="176">
        <v>10.69</v>
      </c>
      <c r="AB47" s="176">
        <v>0</v>
      </c>
      <c r="AC47" s="176">
        <v>11.53</v>
      </c>
      <c r="AD47" s="176">
        <v>0</v>
      </c>
      <c r="AE47" s="176">
        <v>0</v>
      </c>
      <c r="AF47" s="176">
        <v>0</v>
      </c>
      <c r="AG47" s="176">
        <v>21.9</v>
      </c>
      <c r="AH47" s="176">
        <v>0</v>
      </c>
      <c r="AI47" s="176">
        <v>7.23</v>
      </c>
      <c r="AJ47" s="176">
        <v>0</v>
      </c>
      <c r="AK47" s="176">
        <v>73.349999999999994</v>
      </c>
      <c r="AL47" s="176">
        <v>0</v>
      </c>
      <c r="AM47" s="176">
        <v>0</v>
      </c>
      <c r="AN47" s="176">
        <v>0</v>
      </c>
      <c r="AO47" s="176">
        <v>216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9.8699999999999992</v>
      </c>
      <c r="E48" s="176">
        <v>0</v>
      </c>
      <c r="F48" s="176">
        <v>0</v>
      </c>
      <c r="G48" s="176">
        <v>16.96</v>
      </c>
      <c r="H48" s="176">
        <v>0</v>
      </c>
      <c r="I48" s="176">
        <v>16.690000000000001</v>
      </c>
      <c r="J48" s="176">
        <v>5.84</v>
      </c>
      <c r="K48" s="176">
        <v>125.31</v>
      </c>
      <c r="L48" s="176">
        <v>45.45</v>
      </c>
      <c r="M48" s="176">
        <v>0</v>
      </c>
      <c r="N48" s="176">
        <v>14.9</v>
      </c>
      <c r="O48" s="176">
        <v>25.21</v>
      </c>
      <c r="P48" s="176">
        <v>34.81</v>
      </c>
      <c r="Q48" s="176">
        <v>3.5</v>
      </c>
      <c r="R48" s="176">
        <v>5.18</v>
      </c>
      <c r="S48" s="176">
        <v>3.18</v>
      </c>
      <c r="T48" s="176">
        <v>0</v>
      </c>
      <c r="U48" s="176">
        <v>7.64</v>
      </c>
      <c r="V48" s="176">
        <v>5.26</v>
      </c>
      <c r="W48" s="176">
        <v>6.18</v>
      </c>
      <c r="X48" s="176">
        <v>19.350000000000001</v>
      </c>
      <c r="Y48" s="176">
        <v>0</v>
      </c>
      <c r="Z48" s="176">
        <v>40.98</v>
      </c>
      <c r="AA48" s="176">
        <v>10.69</v>
      </c>
      <c r="AB48" s="176">
        <v>0</v>
      </c>
      <c r="AC48" s="176">
        <v>11.2</v>
      </c>
      <c r="AD48" s="176">
        <v>0</v>
      </c>
      <c r="AE48" s="176">
        <v>0</v>
      </c>
      <c r="AF48" s="176">
        <v>0</v>
      </c>
      <c r="AG48" s="176">
        <v>21.9</v>
      </c>
      <c r="AH48" s="176">
        <v>0</v>
      </c>
      <c r="AI48" s="176">
        <v>7.23</v>
      </c>
      <c r="AJ48" s="176">
        <v>0</v>
      </c>
      <c r="AK48" s="176">
        <v>73.349999999999994</v>
      </c>
      <c r="AL48" s="176">
        <v>0</v>
      </c>
      <c r="AM48" s="176">
        <v>0</v>
      </c>
      <c r="AN48" s="176">
        <v>0</v>
      </c>
      <c r="AO48" s="176">
        <v>216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9.8699999999999992</v>
      </c>
      <c r="E49" s="176">
        <v>0</v>
      </c>
      <c r="F49" s="176">
        <v>0</v>
      </c>
      <c r="G49" s="176">
        <v>16.96</v>
      </c>
      <c r="H49" s="176">
        <v>0</v>
      </c>
      <c r="I49" s="176">
        <v>16.690000000000001</v>
      </c>
      <c r="J49" s="176">
        <v>5.84</v>
      </c>
      <c r="K49" s="176">
        <v>125.31</v>
      </c>
      <c r="L49" s="176">
        <v>45.45</v>
      </c>
      <c r="M49" s="176">
        <v>0</v>
      </c>
      <c r="N49" s="176">
        <v>14.9</v>
      </c>
      <c r="O49" s="176">
        <v>25.21</v>
      </c>
      <c r="P49" s="176">
        <v>34.81</v>
      </c>
      <c r="Q49" s="176">
        <v>3.5</v>
      </c>
      <c r="R49" s="176">
        <v>5.17</v>
      </c>
      <c r="S49" s="176">
        <v>3.18</v>
      </c>
      <c r="T49" s="176">
        <v>0</v>
      </c>
      <c r="U49" s="176">
        <v>7.64</v>
      </c>
      <c r="V49" s="176">
        <v>5.26</v>
      </c>
      <c r="W49" s="176">
        <v>6.18</v>
      </c>
      <c r="X49" s="176">
        <v>19.350000000000001</v>
      </c>
      <c r="Y49" s="176">
        <v>0</v>
      </c>
      <c r="Z49" s="176">
        <v>37.770000000000003</v>
      </c>
      <c r="AA49" s="176">
        <v>10.94</v>
      </c>
      <c r="AB49" s="176">
        <v>0</v>
      </c>
      <c r="AC49" s="176">
        <v>11.2</v>
      </c>
      <c r="AD49" s="176">
        <v>0</v>
      </c>
      <c r="AE49" s="176">
        <v>0</v>
      </c>
      <c r="AF49" s="176">
        <v>0</v>
      </c>
      <c r="AG49" s="176">
        <v>21.9</v>
      </c>
      <c r="AH49" s="176">
        <v>0</v>
      </c>
      <c r="AI49" s="176">
        <v>7.23</v>
      </c>
      <c r="AJ49" s="176">
        <v>0</v>
      </c>
      <c r="AK49" s="176">
        <v>73.349999999999994</v>
      </c>
      <c r="AL49" s="176">
        <v>0</v>
      </c>
      <c r="AM49" s="176">
        <v>0</v>
      </c>
      <c r="AN49" s="176">
        <v>0</v>
      </c>
      <c r="AO49" s="176">
        <v>216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9.8699999999999992</v>
      </c>
      <c r="E50" s="176">
        <v>0</v>
      </c>
      <c r="F50" s="176">
        <v>0</v>
      </c>
      <c r="G50" s="176">
        <v>16.96</v>
      </c>
      <c r="H50" s="176">
        <v>0</v>
      </c>
      <c r="I50" s="176">
        <v>16.690000000000001</v>
      </c>
      <c r="J50" s="176">
        <v>5.84</v>
      </c>
      <c r="K50" s="176">
        <v>125.31</v>
      </c>
      <c r="L50" s="176">
        <v>45.45</v>
      </c>
      <c r="M50" s="176">
        <v>0</v>
      </c>
      <c r="N50" s="176">
        <v>14.9</v>
      </c>
      <c r="O50" s="176">
        <v>25.21</v>
      </c>
      <c r="P50" s="176">
        <v>34.81</v>
      </c>
      <c r="Q50" s="176">
        <v>3.5</v>
      </c>
      <c r="R50" s="176">
        <v>5.17</v>
      </c>
      <c r="S50" s="176">
        <v>3.18</v>
      </c>
      <c r="T50" s="176">
        <v>0</v>
      </c>
      <c r="U50" s="176">
        <v>7.64</v>
      </c>
      <c r="V50" s="176">
        <v>5.26</v>
      </c>
      <c r="W50" s="176">
        <v>6.18</v>
      </c>
      <c r="X50" s="176">
        <v>19.350000000000001</v>
      </c>
      <c r="Y50" s="176">
        <v>0</v>
      </c>
      <c r="Z50" s="176">
        <v>37.770000000000003</v>
      </c>
      <c r="AA50" s="176">
        <v>10.94</v>
      </c>
      <c r="AB50" s="176">
        <v>0</v>
      </c>
      <c r="AC50" s="176">
        <v>11.2</v>
      </c>
      <c r="AD50" s="176">
        <v>0</v>
      </c>
      <c r="AE50" s="176">
        <v>0</v>
      </c>
      <c r="AF50" s="176">
        <v>0</v>
      </c>
      <c r="AG50" s="176">
        <v>21.9</v>
      </c>
      <c r="AH50" s="176">
        <v>0</v>
      </c>
      <c r="AI50" s="176">
        <v>7.23</v>
      </c>
      <c r="AJ50" s="176">
        <v>0</v>
      </c>
      <c r="AK50" s="176">
        <v>73.349999999999994</v>
      </c>
      <c r="AL50" s="176">
        <v>0</v>
      </c>
      <c r="AM50" s="176">
        <v>0</v>
      </c>
      <c r="AN50" s="176">
        <v>0</v>
      </c>
      <c r="AO50" s="176">
        <v>216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9.8699999999999992</v>
      </c>
      <c r="E51" s="176">
        <v>0</v>
      </c>
      <c r="F51" s="176">
        <v>0</v>
      </c>
      <c r="G51" s="176">
        <v>16.96</v>
      </c>
      <c r="H51" s="176">
        <v>0</v>
      </c>
      <c r="I51" s="176">
        <v>16.690000000000001</v>
      </c>
      <c r="J51" s="176">
        <v>5.84</v>
      </c>
      <c r="K51" s="176">
        <v>125.31</v>
      </c>
      <c r="L51" s="176">
        <v>45.45</v>
      </c>
      <c r="M51" s="176">
        <v>0</v>
      </c>
      <c r="N51" s="176">
        <v>14.9</v>
      </c>
      <c r="O51" s="176">
        <v>24.38</v>
      </c>
      <c r="P51" s="176">
        <v>34.81</v>
      </c>
      <c r="Q51" s="176">
        <v>3.5</v>
      </c>
      <c r="R51" s="176">
        <v>5.17</v>
      </c>
      <c r="S51" s="176">
        <v>3.18</v>
      </c>
      <c r="T51" s="176">
        <v>0</v>
      </c>
      <c r="U51" s="176">
        <v>7.64</v>
      </c>
      <c r="V51" s="176">
        <v>5.26</v>
      </c>
      <c r="W51" s="176">
        <v>6.92</v>
      </c>
      <c r="X51" s="176">
        <v>19.350000000000001</v>
      </c>
      <c r="Y51" s="176">
        <v>0</v>
      </c>
      <c r="Z51" s="176">
        <v>37.770000000000003</v>
      </c>
      <c r="AA51" s="176">
        <v>10.94</v>
      </c>
      <c r="AB51" s="176">
        <v>0</v>
      </c>
      <c r="AC51" s="176">
        <v>11.2</v>
      </c>
      <c r="AD51" s="176">
        <v>0</v>
      </c>
      <c r="AE51" s="176">
        <v>0</v>
      </c>
      <c r="AF51" s="176">
        <v>0</v>
      </c>
      <c r="AG51" s="176">
        <v>21.9</v>
      </c>
      <c r="AH51" s="176">
        <v>0</v>
      </c>
      <c r="AI51" s="176">
        <v>7.23</v>
      </c>
      <c r="AJ51" s="176">
        <v>0</v>
      </c>
      <c r="AK51" s="176">
        <v>73.349999999999994</v>
      </c>
      <c r="AL51" s="176">
        <v>0</v>
      </c>
      <c r="AM51" s="176">
        <v>0</v>
      </c>
      <c r="AN51" s="176">
        <v>0</v>
      </c>
      <c r="AO51" s="176">
        <v>216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9.8699999999999992</v>
      </c>
      <c r="E52" s="176">
        <v>0</v>
      </c>
      <c r="F52" s="176">
        <v>0</v>
      </c>
      <c r="G52" s="176">
        <v>16.96</v>
      </c>
      <c r="H52" s="176">
        <v>0</v>
      </c>
      <c r="I52" s="176">
        <v>16.690000000000001</v>
      </c>
      <c r="J52" s="176">
        <v>5.84</v>
      </c>
      <c r="K52" s="176">
        <v>125.31</v>
      </c>
      <c r="L52" s="176">
        <v>45.45</v>
      </c>
      <c r="M52" s="176">
        <v>0</v>
      </c>
      <c r="N52" s="176">
        <v>14.9</v>
      </c>
      <c r="O52" s="176">
        <v>24.38</v>
      </c>
      <c r="P52" s="176">
        <v>34.81</v>
      </c>
      <c r="Q52" s="176">
        <v>3.5</v>
      </c>
      <c r="R52" s="176">
        <v>5.17</v>
      </c>
      <c r="S52" s="176">
        <v>3.18</v>
      </c>
      <c r="T52" s="176">
        <v>0</v>
      </c>
      <c r="U52" s="176">
        <v>7.64</v>
      </c>
      <c r="V52" s="176">
        <v>5.26</v>
      </c>
      <c r="W52" s="176">
        <v>6.92</v>
      </c>
      <c r="X52" s="176">
        <v>19.350000000000001</v>
      </c>
      <c r="Y52" s="176">
        <v>0</v>
      </c>
      <c r="Z52" s="176">
        <v>37.770000000000003</v>
      </c>
      <c r="AA52" s="176">
        <v>10.94</v>
      </c>
      <c r="AB52" s="176">
        <v>0</v>
      </c>
      <c r="AC52" s="176">
        <v>11.2</v>
      </c>
      <c r="AD52" s="176">
        <v>0</v>
      </c>
      <c r="AE52" s="176">
        <v>0</v>
      </c>
      <c r="AF52" s="176">
        <v>0</v>
      </c>
      <c r="AG52" s="176">
        <v>21.9</v>
      </c>
      <c r="AH52" s="176">
        <v>0</v>
      </c>
      <c r="AI52" s="176">
        <v>7.23</v>
      </c>
      <c r="AJ52" s="176">
        <v>0</v>
      </c>
      <c r="AK52" s="176">
        <v>73.349999999999994</v>
      </c>
      <c r="AL52" s="176">
        <v>0</v>
      </c>
      <c r="AM52" s="176">
        <v>0</v>
      </c>
      <c r="AN52" s="176">
        <v>0</v>
      </c>
      <c r="AO52" s="176">
        <v>216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9.6</v>
      </c>
      <c r="E53" s="176">
        <v>0</v>
      </c>
      <c r="F53" s="176">
        <v>0</v>
      </c>
      <c r="G53" s="176">
        <v>16.96</v>
      </c>
      <c r="H53" s="176">
        <v>0</v>
      </c>
      <c r="I53" s="176">
        <v>16.690000000000001</v>
      </c>
      <c r="J53" s="176">
        <v>5.84</v>
      </c>
      <c r="K53" s="176">
        <v>125.31</v>
      </c>
      <c r="L53" s="176">
        <v>45.45</v>
      </c>
      <c r="M53" s="176">
        <v>0</v>
      </c>
      <c r="N53" s="176">
        <v>0.96</v>
      </c>
      <c r="O53" s="176">
        <v>1.61</v>
      </c>
      <c r="P53" s="176">
        <v>2.21</v>
      </c>
      <c r="Q53" s="176">
        <v>3.5</v>
      </c>
      <c r="R53" s="176">
        <v>5.17</v>
      </c>
      <c r="S53" s="176">
        <v>3.18</v>
      </c>
      <c r="T53" s="176">
        <v>0</v>
      </c>
      <c r="U53" s="176">
        <v>7.64</v>
      </c>
      <c r="V53" s="176">
        <v>5.26</v>
      </c>
      <c r="W53" s="176">
        <v>6.92</v>
      </c>
      <c r="X53" s="176">
        <v>19.350000000000001</v>
      </c>
      <c r="Y53" s="176">
        <v>0</v>
      </c>
      <c r="Z53" s="176">
        <v>37.770000000000003</v>
      </c>
      <c r="AA53" s="176">
        <v>10.94</v>
      </c>
      <c r="AB53" s="176">
        <v>0</v>
      </c>
      <c r="AC53" s="176">
        <v>11.2</v>
      </c>
      <c r="AD53" s="176">
        <v>0</v>
      </c>
      <c r="AE53" s="176">
        <v>0</v>
      </c>
      <c r="AF53" s="176">
        <v>0</v>
      </c>
      <c r="AG53" s="176">
        <v>21.9</v>
      </c>
      <c r="AH53" s="176">
        <v>0</v>
      </c>
      <c r="AI53" s="176">
        <v>7.23</v>
      </c>
      <c r="AJ53" s="176">
        <v>0</v>
      </c>
      <c r="AK53" s="176">
        <v>73.349999999999994</v>
      </c>
      <c r="AL53" s="176">
        <v>0</v>
      </c>
      <c r="AM53" s="176">
        <v>0</v>
      </c>
      <c r="AN53" s="176">
        <v>0</v>
      </c>
      <c r="AO53" s="176">
        <v>216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9.6</v>
      </c>
      <c r="E54" s="176">
        <v>0</v>
      </c>
      <c r="F54" s="176">
        <v>0</v>
      </c>
      <c r="G54" s="176">
        <v>16.96</v>
      </c>
      <c r="H54" s="176">
        <v>0</v>
      </c>
      <c r="I54" s="176">
        <v>16.690000000000001</v>
      </c>
      <c r="J54" s="176">
        <v>5.84</v>
      </c>
      <c r="K54" s="176">
        <v>125.31</v>
      </c>
      <c r="L54" s="176">
        <v>45.45</v>
      </c>
      <c r="M54" s="176">
        <v>0</v>
      </c>
      <c r="N54" s="176">
        <v>0.96</v>
      </c>
      <c r="O54" s="176">
        <v>1.61</v>
      </c>
      <c r="P54" s="176">
        <v>2.21</v>
      </c>
      <c r="Q54" s="176">
        <v>3.5</v>
      </c>
      <c r="R54" s="176">
        <v>5.17</v>
      </c>
      <c r="S54" s="176">
        <v>3.18</v>
      </c>
      <c r="T54" s="176">
        <v>0</v>
      </c>
      <c r="U54" s="176">
        <v>7.64</v>
      </c>
      <c r="V54" s="176">
        <v>5.26</v>
      </c>
      <c r="W54" s="176">
        <v>6.92</v>
      </c>
      <c r="X54" s="176">
        <v>19.350000000000001</v>
      </c>
      <c r="Y54" s="176">
        <v>0</v>
      </c>
      <c r="Z54" s="176">
        <v>37.770000000000003</v>
      </c>
      <c r="AA54" s="176">
        <v>10.94</v>
      </c>
      <c r="AB54" s="176">
        <v>0</v>
      </c>
      <c r="AC54" s="176">
        <v>11.2</v>
      </c>
      <c r="AD54" s="176">
        <v>0</v>
      </c>
      <c r="AE54" s="176">
        <v>0</v>
      </c>
      <c r="AF54" s="176">
        <v>0</v>
      </c>
      <c r="AG54" s="176">
        <v>21.9</v>
      </c>
      <c r="AH54" s="176">
        <v>0</v>
      </c>
      <c r="AI54" s="176">
        <v>7.23</v>
      </c>
      <c r="AJ54" s="176">
        <v>0</v>
      </c>
      <c r="AK54" s="176">
        <v>73.349999999999994</v>
      </c>
      <c r="AL54" s="176">
        <v>0</v>
      </c>
      <c r="AM54" s="176">
        <v>0</v>
      </c>
      <c r="AN54" s="176">
        <v>0</v>
      </c>
      <c r="AO54" s="176">
        <v>216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9.6</v>
      </c>
      <c r="E55" s="176">
        <v>0</v>
      </c>
      <c r="F55" s="176">
        <v>0</v>
      </c>
      <c r="G55" s="176">
        <v>16.96</v>
      </c>
      <c r="H55" s="176">
        <v>0</v>
      </c>
      <c r="I55" s="176">
        <v>16.690000000000001</v>
      </c>
      <c r="J55" s="176">
        <v>5.84</v>
      </c>
      <c r="K55" s="176">
        <v>125.31</v>
      </c>
      <c r="L55" s="176">
        <v>45.52</v>
      </c>
      <c r="M55" s="176">
        <v>0</v>
      </c>
      <c r="N55" s="176">
        <v>0.96</v>
      </c>
      <c r="O55" s="176">
        <v>1.61</v>
      </c>
      <c r="P55" s="176">
        <v>2.21</v>
      </c>
      <c r="Q55" s="176">
        <v>3.5</v>
      </c>
      <c r="R55" s="176">
        <v>5.17</v>
      </c>
      <c r="S55" s="176">
        <v>3.18</v>
      </c>
      <c r="T55" s="176">
        <v>0</v>
      </c>
      <c r="U55" s="176">
        <v>7.64</v>
      </c>
      <c r="V55" s="176">
        <v>5.26</v>
      </c>
      <c r="W55" s="176">
        <v>6.92</v>
      </c>
      <c r="X55" s="176">
        <v>19.350000000000001</v>
      </c>
      <c r="Y55" s="176">
        <v>0</v>
      </c>
      <c r="Z55" s="176">
        <v>37.770000000000003</v>
      </c>
      <c r="AA55" s="176">
        <v>10.94</v>
      </c>
      <c r="AB55" s="176">
        <v>0</v>
      </c>
      <c r="AC55" s="176">
        <v>11.2</v>
      </c>
      <c r="AD55" s="176">
        <v>0</v>
      </c>
      <c r="AE55" s="176">
        <v>0</v>
      </c>
      <c r="AF55" s="176">
        <v>0</v>
      </c>
      <c r="AG55" s="176">
        <v>21.9</v>
      </c>
      <c r="AH55" s="176">
        <v>0</v>
      </c>
      <c r="AI55" s="176">
        <v>7.23</v>
      </c>
      <c r="AJ55" s="176">
        <v>0</v>
      </c>
      <c r="AK55" s="176">
        <v>73.349999999999994</v>
      </c>
      <c r="AL55" s="176">
        <v>0</v>
      </c>
      <c r="AM55" s="176">
        <v>0</v>
      </c>
      <c r="AN55" s="176">
        <v>0</v>
      </c>
      <c r="AO55" s="176">
        <v>216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9.6</v>
      </c>
      <c r="E56" s="176">
        <v>0</v>
      </c>
      <c r="F56" s="176">
        <v>0</v>
      </c>
      <c r="G56" s="176">
        <v>16.96</v>
      </c>
      <c r="H56" s="176">
        <v>0</v>
      </c>
      <c r="I56" s="176">
        <v>16.690000000000001</v>
      </c>
      <c r="J56" s="176">
        <v>5.84</v>
      </c>
      <c r="K56" s="176">
        <v>125.31</v>
      </c>
      <c r="L56" s="176">
        <v>45.52</v>
      </c>
      <c r="M56" s="176">
        <v>0</v>
      </c>
      <c r="N56" s="176">
        <v>0.96</v>
      </c>
      <c r="O56" s="176">
        <v>1.61</v>
      </c>
      <c r="P56" s="176">
        <v>2.21</v>
      </c>
      <c r="Q56" s="176">
        <v>3.5</v>
      </c>
      <c r="R56" s="176">
        <v>5.17</v>
      </c>
      <c r="S56" s="176">
        <v>3.18</v>
      </c>
      <c r="T56" s="176">
        <v>0</v>
      </c>
      <c r="U56" s="176">
        <v>7.64</v>
      </c>
      <c r="V56" s="176">
        <v>5.26</v>
      </c>
      <c r="W56" s="176">
        <v>6.92</v>
      </c>
      <c r="X56" s="176">
        <v>19.350000000000001</v>
      </c>
      <c r="Y56" s="176">
        <v>0</v>
      </c>
      <c r="Z56" s="176">
        <v>37.770000000000003</v>
      </c>
      <c r="AA56" s="176">
        <v>10.94</v>
      </c>
      <c r="AB56" s="176">
        <v>0</v>
      </c>
      <c r="AC56" s="176">
        <v>11.2</v>
      </c>
      <c r="AD56" s="176">
        <v>0</v>
      </c>
      <c r="AE56" s="176">
        <v>0</v>
      </c>
      <c r="AF56" s="176">
        <v>0</v>
      </c>
      <c r="AG56" s="176">
        <v>21.9</v>
      </c>
      <c r="AH56" s="176">
        <v>0</v>
      </c>
      <c r="AI56" s="176">
        <v>7.23</v>
      </c>
      <c r="AJ56" s="176">
        <v>0</v>
      </c>
      <c r="AK56" s="176">
        <v>73.349999999999994</v>
      </c>
      <c r="AL56" s="176">
        <v>0</v>
      </c>
      <c r="AM56" s="176">
        <v>0</v>
      </c>
      <c r="AN56" s="176">
        <v>0</v>
      </c>
      <c r="AO56" s="176">
        <v>216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9.6</v>
      </c>
      <c r="E57" s="176">
        <v>0</v>
      </c>
      <c r="F57" s="176">
        <v>0</v>
      </c>
      <c r="G57" s="176">
        <v>16.96</v>
      </c>
      <c r="H57" s="176">
        <v>0</v>
      </c>
      <c r="I57" s="176">
        <v>16.690000000000001</v>
      </c>
      <c r="J57" s="176">
        <v>5.84</v>
      </c>
      <c r="K57" s="176">
        <v>125.31</v>
      </c>
      <c r="L57" s="176">
        <v>45.45</v>
      </c>
      <c r="M57" s="176">
        <v>0</v>
      </c>
      <c r="N57" s="176">
        <v>0.96</v>
      </c>
      <c r="O57" s="176">
        <v>1.61</v>
      </c>
      <c r="P57" s="176">
        <v>2.21</v>
      </c>
      <c r="Q57" s="176">
        <v>3.5</v>
      </c>
      <c r="R57" s="176">
        <v>5.9</v>
      </c>
      <c r="S57" s="176">
        <v>3.18</v>
      </c>
      <c r="T57" s="176">
        <v>0</v>
      </c>
      <c r="U57" s="176">
        <v>7.64</v>
      </c>
      <c r="V57" s="176">
        <v>5.26</v>
      </c>
      <c r="W57" s="176">
        <v>6.92</v>
      </c>
      <c r="X57" s="176">
        <v>19.350000000000001</v>
      </c>
      <c r="Y57" s="176">
        <v>0</v>
      </c>
      <c r="Z57" s="176">
        <v>37.770000000000003</v>
      </c>
      <c r="AA57" s="176">
        <v>10.94</v>
      </c>
      <c r="AB57" s="176">
        <v>0</v>
      </c>
      <c r="AC57" s="176">
        <v>11.2</v>
      </c>
      <c r="AD57" s="176">
        <v>0</v>
      </c>
      <c r="AE57" s="176">
        <v>0</v>
      </c>
      <c r="AF57" s="176">
        <v>0</v>
      </c>
      <c r="AG57" s="176">
        <v>21.9</v>
      </c>
      <c r="AH57" s="176">
        <v>0</v>
      </c>
      <c r="AI57" s="176">
        <v>7.23</v>
      </c>
      <c r="AJ57" s="176">
        <v>0</v>
      </c>
      <c r="AK57" s="176">
        <v>73.349999999999994</v>
      </c>
      <c r="AL57" s="176">
        <v>0</v>
      </c>
      <c r="AM57" s="176">
        <v>0</v>
      </c>
      <c r="AN57" s="176">
        <v>0</v>
      </c>
      <c r="AO57" s="176">
        <v>216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9.6</v>
      </c>
      <c r="E58" s="176">
        <v>0</v>
      </c>
      <c r="F58" s="176">
        <v>0</v>
      </c>
      <c r="G58" s="176">
        <v>16.96</v>
      </c>
      <c r="H58" s="176">
        <v>0</v>
      </c>
      <c r="I58" s="176">
        <v>16.690000000000001</v>
      </c>
      <c r="J58" s="176">
        <v>5.84</v>
      </c>
      <c r="K58" s="176">
        <v>125.3</v>
      </c>
      <c r="L58" s="176">
        <v>45.87</v>
      </c>
      <c r="M58" s="176">
        <v>0</v>
      </c>
      <c r="N58" s="176">
        <v>0.96</v>
      </c>
      <c r="O58" s="176">
        <v>1.61</v>
      </c>
      <c r="P58" s="176">
        <v>2.21</v>
      </c>
      <c r="Q58" s="176">
        <v>3.5</v>
      </c>
      <c r="R58" s="176">
        <v>5.9</v>
      </c>
      <c r="S58" s="176">
        <v>3.18</v>
      </c>
      <c r="T58" s="176">
        <v>0</v>
      </c>
      <c r="U58" s="176">
        <v>7.64</v>
      </c>
      <c r="V58" s="176">
        <v>5.26</v>
      </c>
      <c r="W58" s="176">
        <v>6.92</v>
      </c>
      <c r="X58" s="176">
        <v>19.350000000000001</v>
      </c>
      <c r="Y58" s="176">
        <v>0</v>
      </c>
      <c r="Z58" s="176">
        <v>37.770000000000003</v>
      </c>
      <c r="AA58" s="176">
        <v>10.94</v>
      </c>
      <c r="AB58" s="176">
        <v>0</v>
      </c>
      <c r="AC58" s="176">
        <v>11.2</v>
      </c>
      <c r="AD58" s="176">
        <v>0</v>
      </c>
      <c r="AE58" s="176">
        <v>0</v>
      </c>
      <c r="AF58" s="176">
        <v>0</v>
      </c>
      <c r="AG58" s="176">
        <v>17.84</v>
      </c>
      <c r="AH58" s="176">
        <v>0</v>
      </c>
      <c r="AI58" s="176">
        <v>7.23</v>
      </c>
      <c r="AJ58" s="176">
        <v>0</v>
      </c>
      <c r="AK58" s="176">
        <v>73.349999999999994</v>
      </c>
      <c r="AL58" s="176">
        <v>0</v>
      </c>
      <c r="AM58" s="176">
        <v>0</v>
      </c>
      <c r="AN58" s="176">
        <v>0</v>
      </c>
      <c r="AO58" s="176">
        <v>216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9.6</v>
      </c>
      <c r="E59" s="176">
        <v>0</v>
      </c>
      <c r="F59" s="176">
        <v>0</v>
      </c>
      <c r="G59" s="176">
        <v>16.96</v>
      </c>
      <c r="H59" s="176">
        <v>0</v>
      </c>
      <c r="I59" s="176">
        <v>16.690000000000001</v>
      </c>
      <c r="J59" s="176">
        <v>5.84</v>
      </c>
      <c r="K59" s="176">
        <v>125.31</v>
      </c>
      <c r="L59" s="176">
        <v>45.87</v>
      </c>
      <c r="M59" s="176">
        <v>0</v>
      </c>
      <c r="N59" s="176">
        <v>0.96</v>
      </c>
      <c r="O59" s="176">
        <v>1.61</v>
      </c>
      <c r="P59" s="176">
        <v>2.21</v>
      </c>
      <c r="Q59" s="176">
        <v>3.5</v>
      </c>
      <c r="R59" s="176">
        <v>5.9</v>
      </c>
      <c r="S59" s="176">
        <v>3.18</v>
      </c>
      <c r="T59" s="176">
        <v>0</v>
      </c>
      <c r="U59" s="176">
        <v>7.64</v>
      </c>
      <c r="V59" s="176">
        <v>5.26</v>
      </c>
      <c r="W59" s="176">
        <v>6.92</v>
      </c>
      <c r="X59" s="176">
        <v>19.350000000000001</v>
      </c>
      <c r="Y59" s="176">
        <v>0</v>
      </c>
      <c r="Z59" s="176">
        <v>37.770000000000003</v>
      </c>
      <c r="AA59" s="176">
        <v>10.94</v>
      </c>
      <c r="AB59" s="176">
        <v>0</v>
      </c>
      <c r="AC59" s="176">
        <v>11.85</v>
      </c>
      <c r="AD59" s="176">
        <v>0</v>
      </c>
      <c r="AE59" s="176">
        <v>0</v>
      </c>
      <c r="AF59" s="176">
        <v>0</v>
      </c>
      <c r="AG59" s="176">
        <v>17.84</v>
      </c>
      <c r="AH59" s="176">
        <v>0</v>
      </c>
      <c r="AI59" s="176">
        <v>7.23</v>
      </c>
      <c r="AJ59" s="176">
        <v>0</v>
      </c>
      <c r="AK59" s="176">
        <v>73.349999999999994</v>
      </c>
      <c r="AL59" s="176">
        <v>0</v>
      </c>
      <c r="AM59" s="176">
        <v>0</v>
      </c>
      <c r="AN59" s="176">
        <v>0</v>
      </c>
      <c r="AO59" s="176">
        <v>216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9.6</v>
      </c>
      <c r="E60" s="176">
        <v>0</v>
      </c>
      <c r="F60" s="176">
        <v>0</v>
      </c>
      <c r="G60" s="176">
        <v>16.96</v>
      </c>
      <c r="H60" s="176">
        <v>0</v>
      </c>
      <c r="I60" s="176">
        <v>16.690000000000001</v>
      </c>
      <c r="J60" s="176">
        <v>5.84</v>
      </c>
      <c r="K60" s="176">
        <v>125.3</v>
      </c>
      <c r="L60" s="176">
        <v>45.87</v>
      </c>
      <c r="M60" s="176">
        <v>0</v>
      </c>
      <c r="N60" s="176">
        <v>0.96</v>
      </c>
      <c r="O60" s="176">
        <v>1.61</v>
      </c>
      <c r="P60" s="176">
        <v>2.21</v>
      </c>
      <c r="Q60" s="176">
        <v>3.5</v>
      </c>
      <c r="R60" s="176">
        <v>5.9</v>
      </c>
      <c r="S60" s="176">
        <v>3.18</v>
      </c>
      <c r="T60" s="176">
        <v>0</v>
      </c>
      <c r="U60" s="176">
        <v>7.64</v>
      </c>
      <c r="V60" s="176">
        <v>5.26</v>
      </c>
      <c r="W60" s="176">
        <v>6.92</v>
      </c>
      <c r="X60" s="176">
        <v>19.350000000000001</v>
      </c>
      <c r="Y60" s="176">
        <v>0</v>
      </c>
      <c r="Z60" s="176">
        <v>37.770000000000003</v>
      </c>
      <c r="AA60" s="176">
        <v>10.94</v>
      </c>
      <c r="AB60" s="176">
        <v>0</v>
      </c>
      <c r="AC60" s="176">
        <v>11.85</v>
      </c>
      <c r="AD60" s="176">
        <v>0</v>
      </c>
      <c r="AE60" s="176">
        <v>0</v>
      </c>
      <c r="AF60" s="176">
        <v>0</v>
      </c>
      <c r="AG60" s="176">
        <v>17.84</v>
      </c>
      <c r="AH60" s="176">
        <v>0</v>
      </c>
      <c r="AI60" s="176">
        <v>7.23</v>
      </c>
      <c r="AJ60" s="176">
        <v>0</v>
      </c>
      <c r="AK60" s="176">
        <v>73.349999999999994</v>
      </c>
      <c r="AL60" s="176">
        <v>0</v>
      </c>
      <c r="AM60" s="176">
        <v>0</v>
      </c>
      <c r="AN60" s="176">
        <v>0</v>
      </c>
      <c r="AO60" s="176">
        <v>216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9.6</v>
      </c>
      <c r="E61" s="176">
        <v>0</v>
      </c>
      <c r="F61" s="176">
        <v>0</v>
      </c>
      <c r="G61" s="176">
        <v>16.96</v>
      </c>
      <c r="H61" s="176">
        <v>0</v>
      </c>
      <c r="I61" s="176">
        <v>16.690000000000001</v>
      </c>
      <c r="J61" s="176">
        <v>5.84</v>
      </c>
      <c r="K61" s="176">
        <v>125.31</v>
      </c>
      <c r="L61" s="176">
        <v>45.87</v>
      </c>
      <c r="M61" s="176">
        <v>0</v>
      </c>
      <c r="N61" s="176">
        <v>0.96</v>
      </c>
      <c r="O61" s="176">
        <v>1.61</v>
      </c>
      <c r="P61" s="176">
        <v>2.21</v>
      </c>
      <c r="Q61" s="176">
        <v>3.5</v>
      </c>
      <c r="R61" s="176">
        <v>5.9</v>
      </c>
      <c r="S61" s="176">
        <v>3.18</v>
      </c>
      <c r="T61" s="176">
        <v>0</v>
      </c>
      <c r="U61" s="176">
        <v>7.64</v>
      </c>
      <c r="V61" s="176">
        <v>5.26</v>
      </c>
      <c r="W61" s="176">
        <v>6.92</v>
      </c>
      <c r="X61" s="176">
        <v>19.350000000000001</v>
      </c>
      <c r="Y61" s="176">
        <v>0</v>
      </c>
      <c r="Z61" s="176">
        <v>37.770000000000003</v>
      </c>
      <c r="AA61" s="176">
        <v>10.94</v>
      </c>
      <c r="AB61" s="176">
        <v>0</v>
      </c>
      <c r="AC61" s="176">
        <v>11.85</v>
      </c>
      <c r="AD61" s="176">
        <v>0</v>
      </c>
      <c r="AE61" s="176">
        <v>0</v>
      </c>
      <c r="AF61" s="176">
        <v>0</v>
      </c>
      <c r="AG61" s="176">
        <v>18.559999999999999</v>
      </c>
      <c r="AH61" s="176">
        <v>0</v>
      </c>
      <c r="AI61" s="176">
        <v>7.23</v>
      </c>
      <c r="AJ61" s="176">
        <v>0</v>
      </c>
      <c r="AK61" s="176">
        <v>73.349999999999994</v>
      </c>
      <c r="AL61" s="176">
        <v>0</v>
      </c>
      <c r="AM61" s="176">
        <v>0</v>
      </c>
      <c r="AN61" s="176">
        <v>0</v>
      </c>
      <c r="AO61" s="176">
        <v>216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9.6</v>
      </c>
      <c r="E62" s="176">
        <v>0</v>
      </c>
      <c r="F62" s="176">
        <v>0</v>
      </c>
      <c r="G62" s="176">
        <v>16.96</v>
      </c>
      <c r="H62" s="176">
        <v>0</v>
      </c>
      <c r="I62" s="176">
        <v>16.690000000000001</v>
      </c>
      <c r="J62" s="176">
        <v>5.84</v>
      </c>
      <c r="K62" s="176">
        <v>125.3</v>
      </c>
      <c r="L62" s="176">
        <v>45.87</v>
      </c>
      <c r="M62" s="176">
        <v>0</v>
      </c>
      <c r="N62" s="176">
        <v>0.96</v>
      </c>
      <c r="O62" s="176">
        <v>1.61</v>
      </c>
      <c r="P62" s="176">
        <v>2.21</v>
      </c>
      <c r="Q62" s="176">
        <v>3.5</v>
      </c>
      <c r="R62" s="176">
        <v>5.9</v>
      </c>
      <c r="S62" s="176">
        <v>3.18</v>
      </c>
      <c r="T62" s="176">
        <v>0</v>
      </c>
      <c r="U62" s="176">
        <v>7.64</v>
      </c>
      <c r="V62" s="176">
        <v>5.26</v>
      </c>
      <c r="W62" s="176">
        <v>6.92</v>
      </c>
      <c r="X62" s="176">
        <v>19.350000000000001</v>
      </c>
      <c r="Y62" s="176">
        <v>0</v>
      </c>
      <c r="Z62" s="176">
        <v>37.770000000000003</v>
      </c>
      <c r="AA62" s="176">
        <v>10.94</v>
      </c>
      <c r="AB62" s="176">
        <v>0</v>
      </c>
      <c r="AC62" s="176">
        <v>11.85</v>
      </c>
      <c r="AD62" s="176">
        <v>0</v>
      </c>
      <c r="AE62" s="176">
        <v>0</v>
      </c>
      <c r="AF62" s="176">
        <v>0</v>
      </c>
      <c r="AG62" s="176">
        <v>18.559999999999999</v>
      </c>
      <c r="AH62" s="176">
        <v>0</v>
      </c>
      <c r="AI62" s="176">
        <v>7.23</v>
      </c>
      <c r="AJ62" s="176">
        <v>0</v>
      </c>
      <c r="AK62" s="176">
        <v>73.349999999999994</v>
      </c>
      <c r="AL62" s="176">
        <v>0</v>
      </c>
      <c r="AM62" s="176">
        <v>0</v>
      </c>
      <c r="AN62" s="176">
        <v>0</v>
      </c>
      <c r="AO62" s="176">
        <v>216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9.6</v>
      </c>
      <c r="E63" s="176">
        <v>0</v>
      </c>
      <c r="F63" s="176">
        <v>0</v>
      </c>
      <c r="G63" s="176">
        <v>16.96</v>
      </c>
      <c r="H63" s="176">
        <v>0</v>
      </c>
      <c r="I63" s="176">
        <v>16.690000000000001</v>
      </c>
      <c r="J63" s="176">
        <v>5.84</v>
      </c>
      <c r="K63" s="176">
        <v>125.31</v>
      </c>
      <c r="L63" s="176">
        <v>45.87</v>
      </c>
      <c r="M63" s="176">
        <v>0</v>
      </c>
      <c r="N63" s="176">
        <v>0.96</v>
      </c>
      <c r="O63" s="176">
        <v>1.61</v>
      </c>
      <c r="P63" s="176">
        <v>2.21</v>
      </c>
      <c r="Q63" s="176">
        <v>3.5</v>
      </c>
      <c r="R63" s="176">
        <v>5.9</v>
      </c>
      <c r="S63" s="176">
        <v>3.18</v>
      </c>
      <c r="T63" s="176">
        <v>0</v>
      </c>
      <c r="U63" s="176">
        <v>7.64</v>
      </c>
      <c r="V63" s="176">
        <v>5.26</v>
      </c>
      <c r="W63" s="176">
        <v>6.92</v>
      </c>
      <c r="X63" s="176">
        <v>19.350000000000001</v>
      </c>
      <c r="Y63" s="176">
        <v>0</v>
      </c>
      <c r="Z63" s="176">
        <v>37.770000000000003</v>
      </c>
      <c r="AA63" s="176">
        <v>10.94</v>
      </c>
      <c r="AB63" s="176">
        <v>0</v>
      </c>
      <c r="AC63" s="176">
        <v>11.85</v>
      </c>
      <c r="AD63" s="176">
        <v>0</v>
      </c>
      <c r="AE63" s="176">
        <v>0</v>
      </c>
      <c r="AF63" s="176">
        <v>0</v>
      </c>
      <c r="AG63" s="176">
        <v>18.559999999999999</v>
      </c>
      <c r="AH63" s="176">
        <v>0</v>
      </c>
      <c r="AI63" s="176">
        <v>7.23</v>
      </c>
      <c r="AJ63" s="176">
        <v>0</v>
      </c>
      <c r="AK63" s="176">
        <v>73.349999999999994</v>
      </c>
      <c r="AL63" s="176">
        <v>0</v>
      </c>
      <c r="AM63" s="176">
        <v>0</v>
      </c>
      <c r="AN63" s="176">
        <v>0</v>
      </c>
      <c r="AO63" s="176">
        <v>216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9.6</v>
      </c>
      <c r="E64" s="176">
        <v>0</v>
      </c>
      <c r="F64" s="176">
        <v>0</v>
      </c>
      <c r="G64" s="176">
        <v>16.96</v>
      </c>
      <c r="H64" s="176">
        <v>0</v>
      </c>
      <c r="I64" s="176">
        <v>16.690000000000001</v>
      </c>
      <c r="J64" s="176">
        <v>5.84</v>
      </c>
      <c r="K64" s="176">
        <v>125.3</v>
      </c>
      <c r="L64" s="176">
        <v>45.87</v>
      </c>
      <c r="M64" s="176">
        <v>0</v>
      </c>
      <c r="N64" s="176">
        <v>0.96</v>
      </c>
      <c r="O64" s="176">
        <v>1.61</v>
      </c>
      <c r="P64" s="176">
        <v>2.21</v>
      </c>
      <c r="Q64" s="176">
        <v>3.5</v>
      </c>
      <c r="R64" s="176">
        <v>5.9</v>
      </c>
      <c r="S64" s="176">
        <v>3.18</v>
      </c>
      <c r="T64" s="176">
        <v>0</v>
      </c>
      <c r="U64" s="176">
        <v>7.64</v>
      </c>
      <c r="V64" s="176">
        <v>5.26</v>
      </c>
      <c r="W64" s="176">
        <v>6.92</v>
      </c>
      <c r="X64" s="176">
        <v>19.350000000000001</v>
      </c>
      <c r="Y64" s="176">
        <v>0</v>
      </c>
      <c r="Z64" s="176">
        <v>37.770000000000003</v>
      </c>
      <c r="AA64" s="176">
        <v>10.94</v>
      </c>
      <c r="AB64" s="176">
        <v>0</v>
      </c>
      <c r="AC64" s="176">
        <v>11.85</v>
      </c>
      <c r="AD64" s="176">
        <v>0</v>
      </c>
      <c r="AE64" s="176">
        <v>0</v>
      </c>
      <c r="AF64" s="176">
        <v>0</v>
      </c>
      <c r="AG64" s="176">
        <v>18.559999999999999</v>
      </c>
      <c r="AH64" s="176">
        <v>0</v>
      </c>
      <c r="AI64" s="176">
        <v>7.23</v>
      </c>
      <c r="AJ64" s="176">
        <v>0</v>
      </c>
      <c r="AK64" s="176">
        <v>73.349999999999994</v>
      </c>
      <c r="AL64" s="176">
        <v>0</v>
      </c>
      <c r="AM64" s="176">
        <v>0</v>
      </c>
      <c r="AN64" s="176">
        <v>0</v>
      </c>
      <c r="AO64" s="176">
        <v>216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9.8699999999999992</v>
      </c>
      <c r="E65" s="176">
        <v>0</v>
      </c>
      <c r="F65" s="176">
        <v>0</v>
      </c>
      <c r="G65" s="176">
        <v>16.96</v>
      </c>
      <c r="H65" s="176">
        <v>0</v>
      </c>
      <c r="I65" s="176">
        <v>16.690000000000001</v>
      </c>
      <c r="J65" s="176">
        <v>5.84</v>
      </c>
      <c r="K65" s="176">
        <v>125.31</v>
      </c>
      <c r="L65" s="176">
        <v>45.87</v>
      </c>
      <c r="M65" s="176">
        <v>0</v>
      </c>
      <c r="N65" s="176">
        <v>0.96</v>
      </c>
      <c r="O65" s="176">
        <v>1.61</v>
      </c>
      <c r="P65" s="176">
        <v>2.21</v>
      </c>
      <c r="Q65" s="176">
        <v>3.5</v>
      </c>
      <c r="R65" s="176">
        <v>5.9</v>
      </c>
      <c r="S65" s="176">
        <v>3.18</v>
      </c>
      <c r="T65" s="176">
        <v>0</v>
      </c>
      <c r="U65" s="176">
        <v>7.64</v>
      </c>
      <c r="V65" s="176">
        <v>5.26</v>
      </c>
      <c r="W65" s="176">
        <v>6.92</v>
      </c>
      <c r="X65" s="176">
        <v>19.350000000000001</v>
      </c>
      <c r="Y65" s="176">
        <v>0</v>
      </c>
      <c r="Z65" s="176">
        <v>37.770000000000003</v>
      </c>
      <c r="AA65" s="176">
        <v>10.94</v>
      </c>
      <c r="AB65" s="176">
        <v>0</v>
      </c>
      <c r="AC65" s="176">
        <v>11.85</v>
      </c>
      <c r="AD65" s="176">
        <v>0</v>
      </c>
      <c r="AE65" s="176">
        <v>0</v>
      </c>
      <c r="AF65" s="176">
        <v>0</v>
      </c>
      <c r="AG65" s="176">
        <v>18.559999999999999</v>
      </c>
      <c r="AH65" s="176">
        <v>0</v>
      </c>
      <c r="AI65" s="176">
        <v>7.23</v>
      </c>
      <c r="AJ65" s="176">
        <v>0</v>
      </c>
      <c r="AK65" s="176">
        <v>73.349999999999994</v>
      </c>
      <c r="AL65" s="176">
        <v>0</v>
      </c>
      <c r="AM65" s="176">
        <v>0</v>
      </c>
      <c r="AN65" s="176">
        <v>0</v>
      </c>
      <c r="AO65" s="176">
        <v>216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9.8699999999999992</v>
      </c>
      <c r="E66" s="176">
        <v>0</v>
      </c>
      <c r="F66" s="176">
        <v>0</v>
      </c>
      <c r="G66" s="176">
        <v>16.96</v>
      </c>
      <c r="H66" s="176">
        <v>0</v>
      </c>
      <c r="I66" s="176">
        <v>16.690000000000001</v>
      </c>
      <c r="J66" s="176">
        <v>5.84</v>
      </c>
      <c r="K66" s="176">
        <v>125.3</v>
      </c>
      <c r="L66" s="176">
        <v>45.87</v>
      </c>
      <c r="M66" s="176">
        <v>0</v>
      </c>
      <c r="N66" s="176">
        <v>0.96</v>
      </c>
      <c r="O66" s="176">
        <v>1.61</v>
      </c>
      <c r="P66" s="176">
        <v>2.21</v>
      </c>
      <c r="Q66" s="176">
        <v>3.5</v>
      </c>
      <c r="R66" s="176">
        <v>5.9</v>
      </c>
      <c r="S66" s="176">
        <v>3.18</v>
      </c>
      <c r="T66" s="176">
        <v>0</v>
      </c>
      <c r="U66" s="176">
        <v>7.64</v>
      </c>
      <c r="V66" s="176">
        <v>5.26</v>
      </c>
      <c r="W66" s="176">
        <v>6.92</v>
      </c>
      <c r="X66" s="176">
        <v>19.350000000000001</v>
      </c>
      <c r="Y66" s="176">
        <v>0</v>
      </c>
      <c r="Z66" s="176">
        <v>37.770000000000003</v>
      </c>
      <c r="AA66" s="176">
        <v>10.94</v>
      </c>
      <c r="AB66" s="176">
        <v>0</v>
      </c>
      <c r="AC66" s="176">
        <v>11.85</v>
      </c>
      <c r="AD66" s="176">
        <v>0</v>
      </c>
      <c r="AE66" s="176">
        <v>0</v>
      </c>
      <c r="AF66" s="176">
        <v>0</v>
      </c>
      <c r="AG66" s="176">
        <v>18.559999999999999</v>
      </c>
      <c r="AH66" s="176">
        <v>0</v>
      </c>
      <c r="AI66" s="176">
        <v>7.23</v>
      </c>
      <c r="AJ66" s="176">
        <v>0</v>
      </c>
      <c r="AK66" s="176">
        <v>73.349999999999994</v>
      </c>
      <c r="AL66" s="176">
        <v>0</v>
      </c>
      <c r="AM66" s="176">
        <v>0</v>
      </c>
      <c r="AN66" s="176">
        <v>0</v>
      </c>
      <c r="AO66" s="176">
        <v>216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9.8699999999999992</v>
      </c>
      <c r="E67" s="176">
        <v>0</v>
      </c>
      <c r="F67" s="176">
        <v>0</v>
      </c>
      <c r="G67" s="176">
        <v>16.96</v>
      </c>
      <c r="H67" s="176">
        <v>0</v>
      </c>
      <c r="I67" s="176">
        <v>16.690000000000001</v>
      </c>
      <c r="J67" s="176">
        <v>5.84</v>
      </c>
      <c r="K67" s="176">
        <v>125.1</v>
      </c>
      <c r="L67" s="176">
        <v>45.87</v>
      </c>
      <c r="M67" s="176">
        <v>0</v>
      </c>
      <c r="N67" s="176">
        <v>0.96</v>
      </c>
      <c r="O67" s="176">
        <v>1.61</v>
      </c>
      <c r="P67" s="176">
        <v>2.21</v>
      </c>
      <c r="Q67" s="176">
        <v>3.5</v>
      </c>
      <c r="R67" s="176">
        <v>5.9</v>
      </c>
      <c r="S67" s="176">
        <v>3.18</v>
      </c>
      <c r="T67" s="176">
        <v>0</v>
      </c>
      <c r="U67" s="176">
        <v>7.64</v>
      </c>
      <c r="V67" s="176">
        <v>5.26</v>
      </c>
      <c r="W67" s="176">
        <v>6.92</v>
      </c>
      <c r="X67" s="176">
        <v>19.23</v>
      </c>
      <c r="Y67" s="176">
        <v>0</v>
      </c>
      <c r="Z67" s="176">
        <v>37.590000000000003</v>
      </c>
      <c r="AA67" s="176">
        <v>10.94</v>
      </c>
      <c r="AB67" s="176">
        <v>0</v>
      </c>
      <c r="AC67" s="176">
        <v>11.85</v>
      </c>
      <c r="AD67" s="176">
        <v>0</v>
      </c>
      <c r="AE67" s="176">
        <v>0</v>
      </c>
      <c r="AF67" s="176">
        <v>0</v>
      </c>
      <c r="AG67" s="176">
        <v>18.559999999999999</v>
      </c>
      <c r="AH67" s="176">
        <v>0</v>
      </c>
      <c r="AI67" s="176">
        <v>7.23</v>
      </c>
      <c r="AJ67" s="176">
        <v>0</v>
      </c>
      <c r="AK67" s="176">
        <v>73.349999999999994</v>
      </c>
      <c r="AL67" s="176">
        <v>0</v>
      </c>
      <c r="AM67" s="176">
        <v>0</v>
      </c>
      <c r="AN67" s="176">
        <v>0</v>
      </c>
      <c r="AO67" s="176">
        <v>216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9.8699999999999992</v>
      </c>
      <c r="E68" s="176">
        <v>0</v>
      </c>
      <c r="F68" s="176">
        <v>0</v>
      </c>
      <c r="G68" s="176">
        <v>16.96</v>
      </c>
      <c r="H68" s="176">
        <v>0</v>
      </c>
      <c r="I68" s="176">
        <v>16.690000000000001</v>
      </c>
      <c r="J68" s="176">
        <v>5.84</v>
      </c>
      <c r="K68" s="176">
        <v>125.07</v>
      </c>
      <c r="L68" s="176">
        <v>45.87</v>
      </c>
      <c r="M68" s="176">
        <v>0</v>
      </c>
      <c r="N68" s="176">
        <v>0.96</v>
      </c>
      <c r="O68" s="176">
        <v>1.61</v>
      </c>
      <c r="P68" s="176">
        <v>2.21</v>
      </c>
      <c r="Q68" s="176">
        <v>3.5</v>
      </c>
      <c r="R68" s="176">
        <v>5.9</v>
      </c>
      <c r="S68" s="176">
        <v>3.18</v>
      </c>
      <c r="T68" s="176">
        <v>0</v>
      </c>
      <c r="U68" s="176">
        <v>7.64</v>
      </c>
      <c r="V68" s="176">
        <v>5.26</v>
      </c>
      <c r="W68" s="176">
        <v>6.92</v>
      </c>
      <c r="X68" s="176">
        <v>19.23</v>
      </c>
      <c r="Y68" s="176">
        <v>0</v>
      </c>
      <c r="Z68" s="176">
        <v>37.590000000000003</v>
      </c>
      <c r="AA68" s="176">
        <v>10.94</v>
      </c>
      <c r="AB68" s="176">
        <v>0</v>
      </c>
      <c r="AC68" s="176">
        <v>11.85</v>
      </c>
      <c r="AD68" s="176">
        <v>0</v>
      </c>
      <c r="AE68" s="176">
        <v>0</v>
      </c>
      <c r="AF68" s="176">
        <v>0</v>
      </c>
      <c r="AG68" s="176">
        <v>-0.44</v>
      </c>
      <c r="AH68" s="176">
        <v>0</v>
      </c>
      <c r="AI68" s="176">
        <v>7.23</v>
      </c>
      <c r="AJ68" s="176">
        <v>0</v>
      </c>
      <c r="AK68" s="176">
        <v>73.349999999999994</v>
      </c>
      <c r="AL68" s="176">
        <v>0</v>
      </c>
      <c r="AM68" s="176">
        <v>0</v>
      </c>
      <c r="AN68" s="176">
        <v>0</v>
      </c>
      <c r="AO68" s="176">
        <v>216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9.8699999999999992</v>
      </c>
      <c r="E69" s="176">
        <v>0</v>
      </c>
      <c r="F69" s="176">
        <v>0</v>
      </c>
      <c r="G69" s="176">
        <v>16.96</v>
      </c>
      <c r="H69" s="176">
        <v>0</v>
      </c>
      <c r="I69" s="176">
        <v>16.690000000000001</v>
      </c>
      <c r="J69" s="176">
        <v>5.84</v>
      </c>
      <c r="K69" s="176">
        <v>125.53</v>
      </c>
      <c r="L69" s="176">
        <v>45.87</v>
      </c>
      <c r="M69" s="176">
        <v>0</v>
      </c>
      <c r="N69" s="176">
        <v>0.96</v>
      </c>
      <c r="O69" s="176">
        <v>1.61</v>
      </c>
      <c r="P69" s="176">
        <v>2.21</v>
      </c>
      <c r="Q69" s="176">
        <v>3.5</v>
      </c>
      <c r="R69" s="176">
        <v>5.9</v>
      </c>
      <c r="S69" s="176">
        <v>3.19</v>
      </c>
      <c r="T69" s="176">
        <v>0</v>
      </c>
      <c r="U69" s="176">
        <v>7.64</v>
      </c>
      <c r="V69" s="176">
        <v>5.26</v>
      </c>
      <c r="W69" s="176">
        <v>6.92</v>
      </c>
      <c r="X69" s="176">
        <v>19.23</v>
      </c>
      <c r="Y69" s="176">
        <v>0</v>
      </c>
      <c r="Z69" s="176">
        <v>37.549999999999997</v>
      </c>
      <c r="AA69" s="176">
        <v>10.94</v>
      </c>
      <c r="AB69" s="176">
        <v>0</v>
      </c>
      <c r="AC69" s="176">
        <v>11.85</v>
      </c>
      <c r="AD69" s="176">
        <v>0</v>
      </c>
      <c r="AE69" s="176">
        <v>0</v>
      </c>
      <c r="AF69" s="176">
        <v>0</v>
      </c>
      <c r="AG69" s="176">
        <v>18.559999999999999</v>
      </c>
      <c r="AH69" s="176">
        <v>0</v>
      </c>
      <c r="AI69" s="176">
        <v>7.23</v>
      </c>
      <c r="AJ69" s="176">
        <v>0</v>
      </c>
      <c r="AK69" s="176">
        <v>73.349999999999994</v>
      </c>
      <c r="AL69" s="176">
        <v>0</v>
      </c>
      <c r="AM69" s="176">
        <v>0</v>
      </c>
      <c r="AN69" s="176">
        <v>0</v>
      </c>
      <c r="AO69" s="176">
        <v>216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9.8699999999999992</v>
      </c>
      <c r="E70" s="176">
        <v>0</v>
      </c>
      <c r="F70" s="176">
        <v>0</v>
      </c>
      <c r="G70" s="176">
        <v>16.96</v>
      </c>
      <c r="H70" s="176">
        <v>0</v>
      </c>
      <c r="I70" s="176">
        <v>16.690000000000001</v>
      </c>
      <c r="J70" s="176">
        <v>5.84</v>
      </c>
      <c r="K70" s="176">
        <v>125.53</v>
      </c>
      <c r="L70" s="176">
        <v>45.87</v>
      </c>
      <c r="M70" s="176">
        <v>0</v>
      </c>
      <c r="N70" s="176">
        <v>0.96</v>
      </c>
      <c r="O70" s="176">
        <v>1.61</v>
      </c>
      <c r="P70" s="176">
        <v>2.21</v>
      </c>
      <c r="Q70" s="176">
        <v>3.5</v>
      </c>
      <c r="R70" s="176">
        <v>5.9</v>
      </c>
      <c r="S70" s="176">
        <v>3.19</v>
      </c>
      <c r="T70" s="176">
        <v>0</v>
      </c>
      <c r="U70" s="176">
        <v>7.64</v>
      </c>
      <c r="V70" s="176">
        <v>5.26</v>
      </c>
      <c r="W70" s="176">
        <v>6.92</v>
      </c>
      <c r="X70" s="176">
        <v>19.23</v>
      </c>
      <c r="Y70" s="176">
        <v>0</v>
      </c>
      <c r="Z70" s="176">
        <v>37.549999999999997</v>
      </c>
      <c r="AA70" s="176">
        <v>10.94</v>
      </c>
      <c r="AB70" s="176">
        <v>0</v>
      </c>
      <c r="AC70" s="176">
        <v>11.85</v>
      </c>
      <c r="AD70" s="176">
        <v>0</v>
      </c>
      <c r="AE70" s="176">
        <v>0</v>
      </c>
      <c r="AF70" s="176">
        <v>0</v>
      </c>
      <c r="AG70" s="176">
        <v>18.559999999999999</v>
      </c>
      <c r="AH70" s="176">
        <v>0</v>
      </c>
      <c r="AI70" s="176">
        <v>7.23</v>
      </c>
      <c r="AJ70" s="176">
        <v>0</v>
      </c>
      <c r="AK70" s="176">
        <v>73.349999999999994</v>
      </c>
      <c r="AL70" s="176">
        <v>0</v>
      </c>
      <c r="AM70" s="176">
        <v>0</v>
      </c>
      <c r="AN70" s="176">
        <v>0</v>
      </c>
      <c r="AO70" s="176">
        <v>216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9.8699999999999992</v>
      </c>
      <c r="E71" s="176">
        <v>0</v>
      </c>
      <c r="F71" s="176">
        <v>0</v>
      </c>
      <c r="G71" s="176">
        <v>16.96</v>
      </c>
      <c r="H71" s="176">
        <v>0</v>
      </c>
      <c r="I71" s="176">
        <v>16.690000000000001</v>
      </c>
      <c r="J71" s="176">
        <v>5.84</v>
      </c>
      <c r="K71" s="176">
        <v>125.53</v>
      </c>
      <c r="L71" s="176">
        <v>45.87</v>
      </c>
      <c r="M71" s="176">
        <v>0</v>
      </c>
      <c r="N71" s="176">
        <v>0.96</v>
      </c>
      <c r="O71" s="176">
        <v>1.61</v>
      </c>
      <c r="P71" s="176">
        <v>2.21</v>
      </c>
      <c r="Q71" s="176">
        <v>3.5</v>
      </c>
      <c r="R71" s="176">
        <v>5.9</v>
      </c>
      <c r="S71" s="176">
        <v>3.19</v>
      </c>
      <c r="T71" s="176">
        <v>0</v>
      </c>
      <c r="U71" s="176">
        <v>7.64</v>
      </c>
      <c r="V71" s="176">
        <v>5.26</v>
      </c>
      <c r="W71" s="176">
        <v>6.92</v>
      </c>
      <c r="X71" s="176">
        <v>19.23</v>
      </c>
      <c r="Y71" s="176">
        <v>0</v>
      </c>
      <c r="Z71" s="176">
        <v>37.549999999999997</v>
      </c>
      <c r="AA71" s="176">
        <v>10.94</v>
      </c>
      <c r="AB71" s="176">
        <v>0</v>
      </c>
      <c r="AC71" s="176">
        <v>12.1</v>
      </c>
      <c r="AD71" s="176">
        <v>0</v>
      </c>
      <c r="AE71" s="176">
        <v>0</v>
      </c>
      <c r="AF71" s="176">
        <v>0</v>
      </c>
      <c r="AG71" s="176">
        <v>18.559999999999999</v>
      </c>
      <c r="AH71" s="176">
        <v>0</v>
      </c>
      <c r="AI71" s="176">
        <v>7.23</v>
      </c>
      <c r="AJ71" s="176">
        <v>0</v>
      </c>
      <c r="AK71" s="176">
        <v>73.349999999999994</v>
      </c>
      <c r="AL71" s="176">
        <v>0</v>
      </c>
      <c r="AM71" s="176">
        <v>0</v>
      </c>
      <c r="AN71" s="176">
        <v>0</v>
      </c>
      <c r="AO71" s="176">
        <v>216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9.8699999999999992</v>
      </c>
      <c r="E72" s="176">
        <v>0</v>
      </c>
      <c r="F72" s="176">
        <v>0</v>
      </c>
      <c r="G72" s="176">
        <v>16.96</v>
      </c>
      <c r="H72" s="176">
        <v>0</v>
      </c>
      <c r="I72" s="176">
        <v>16.690000000000001</v>
      </c>
      <c r="J72" s="176">
        <v>5.84</v>
      </c>
      <c r="K72" s="176">
        <v>125.53</v>
      </c>
      <c r="L72" s="176">
        <v>45.87</v>
      </c>
      <c r="M72" s="176">
        <v>0</v>
      </c>
      <c r="N72" s="176">
        <v>0.96</v>
      </c>
      <c r="O72" s="176">
        <v>1.61</v>
      </c>
      <c r="P72" s="176">
        <v>2.21</v>
      </c>
      <c r="Q72" s="176">
        <v>3.5</v>
      </c>
      <c r="R72" s="176">
        <v>5.9</v>
      </c>
      <c r="S72" s="176">
        <v>3.19</v>
      </c>
      <c r="T72" s="176">
        <v>0</v>
      </c>
      <c r="U72" s="176">
        <v>7.64</v>
      </c>
      <c r="V72" s="176">
        <v>5.26</v>
      </c>
      <c r="W72" s="176">
        <v>6.92</v>
      </c>
      <c r="X72" s="176">
        <v>19.23</v>
      </c>
      <c r="Y72" s="176">
        <v>0</v>
      </c>
      <c r="Z72" s="176">
        <v>37.549999999999997</v>
      </c>
      <c r="AA72" s="176">
        <v>10.94</v>
      </c>
      <c r="AB72" s="176">
        <v>0</v>
      </c>
      <c r="AC72" s="176">
        <v>12.1</v>
      </c>
      <c r="AD72" s="176">
        <v>0</v>
      </c>
      <c r="AE72" s="176">
        <v>0</v>
      </c>
      <c r="AF72" s="176">
        <v>0</v>
      </c>
      <c r="AG72" s="176">
        <v>18.559999999999999</v>
      </c>
      <c r="AH72" s="176">
        <v>0</v>
      </c>
      <c r="AI72" s="176">
        <v>7.23</v>
      </c>
      <c r="AJ72" s="176">
        <v>0</v>
      </c>
      <c r="AK72" s="176">
        <v>73.349999999999994</v>
      </c>
      <c r="AL72" s="176">
        <v>0</v>
      </c>
      <c r="AM72" s="176">
        <v>0</v>
      </c>
      <c r="AN72" s="176">
        <v>0</v>
      </c>
      <c r="AO72" s="176">
        <v>216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10.130000000000001</v>
      </c>
      <c r="E73" s="176">
        <v>0</v>
      </c>
      <c r="F73" s="176">
        <v>0</v>
      </c>
      <c r="G73" s="176">
        <v>16.96</v>
      </c>
      <c r="H73" s="176">
        <v>0</v>
      </c>
      <c r="I73" s="176">
        <v>16.690000000000001</v>
      </c>
      <c r="J73" s="176">
        <v>5.84</v>
      </c>
      <c r="K73" s="176">
        <v>125.53</v>
      </c>
      <c r="L73" s="176">
        <v>45.87</v>
      </c>
      <c r="M73" s="176">
        <v>0</v>
      </c>
      <c r="N73" s="176">
        <v>0.96</v>
      </c>
      <c r="O73" s="176">
        <v>1.61</v>
      </c>
      <c r="P73" s="176">
        <v>2.21</v>
      </c>
      <c r="Q73" s="176">
        <v>3.5</v>
      </c>
      <c r="R73" s="176">
        <v>5.9</v>
      </c>
      <c r="S73" s="176">
        <v>3.19</v>
      </c>
      <c r="T73" s="176">
        <v>0</v>
      </c>
      <c r="U73" s="176">
        <v>7.64</v>
      </c>
      <c r="V73" s="176">
        <v>5.26</v>
      </c>
      <c r="W73" s="176">
        <v>5.61</v>
      </c>
      <c r="X73" s="176">
        <v>19.34</v>
      </c>
      <c r="Y73" s="176">
        <v>0</v>
      </c>
      <c r="Z73" s="176">
        <v>36.450000000000003</v>
      </c>
      <c r="AA73" s="176">
        <v>10.94</v>
      </c>
      <c r="AB73" s="176">
        <v>0</v>
      </c>
      <c r="AC73" s="176">
        <v>12.1</v>
      </c>
      <c r="AD73" s="176">
        <v>0</v>
      </c>
      <c r="AE73" s="176">
        <v>0</v>
      </c>
      <c r="AF73" s="176">
        <v>0</v>
      </c>
      <c r="AG73" s="176">
        <v>18.559999999999999</v>
      </c>
      <c r="AH73" s="176">
        <v>0</v>
      </c>
      <c r="AI73" s="176">
        <v>7.23</v>
      </c>
      <c r="AJ73" s="176">
        <v>0</v>
      </c>
      <c r="AK73" s="176">
        <v>73.349999999999994</v>
      </c>
      <c r="AL73" s="176">
        <v>0</v>
      </c>
      <c r="AM73" s="176">
        <v>0</v>
      </c>
      <c r="AN73" s="176">
        <v>0</v>
      </c>
      <c r="AO73" s="176">
        <v>216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10.130000000000001</v>
      </c>
      <c r="E74" s="176">
        <v>0</v>
      </c>
      <c r="F74" s="176">
        <v>0</v>
      </c>
      <c r="G74" s="176">
        <v>16.96</v>
      </c>
      <c r="H74" s="176">
        <v>0</v>
      </c>
      <c r="I74" s="176">
        <v>16.690000000000001</v>
      </c>
      <c r="J74" s="176">
        <v>5.84</v>
      </c>
      <c r="K74" s="176">
        <v>125.53</v>
      </c>
      <c r="L74" s="176">
        <v>45.87</v>
      </c>
      <c r="M74" s="176">
        <v>0</v>
      </c>
      <c r="N74" s="176">
        <v>0.96</v>
      </c>
      <c r="O74" s="176">
        <v>1.61</v>
      </c>
      <c r="P74" s="176">
        <v>2.21</v>
      </c>
      <c r="Q74" s="176">
        <v>3.5</v>
      </c>
      <c r="R74" s="176">
        <v>5.9</v>
      </c>
      <c r="S74" s="176">
        <v>3.19</v>
      </c>
      <c r="T74" s="176">
        <v>0</v>
      </c>
      <c r="U74" s="176">
        <v>7.64</v>
      </c>
      <c r="V74" s="176">
        <v>5.26</v>
      </c>
      <c r="W74" s="176">
        <v>5.61</v>
      </c>
      <c r="X74" s="176">
        <v>19.350000000000001</v>
      </c>
      <c r="Y74" s="176">
        <v>0</v>
      </c>
      <c r="Z74" s="176">
        <v>36.450000000000003</v>
      </c>
      <c r="AA74" s="176">
        <v>10.94</v>
      </c>
      <c r="AB74" s="176">
        <v>0</v>
      </c>
      <c r="AC74" s="176">
        <v>12.21</v>
      </c>
      <c r="AD74" s="176">
        <v>0</v>
      </c>
      <c r="AE74" s="176">
        <v>0</v>
      </c>
      <c r="AF74" s="176">
        <v>0</v>
      </c>
      <c r="AG74" s="176">
        <v>18.559999999999999</v>
      </c>
      <c r="AH74" s="176">
        <v>0</v>
      </c>
      <c r="AI74" s="176">
        <v>7.23</v>
      </c>
      <c r="AJ74" s="176">
        <v>0</v>
      </c>
      <c r="AK74" s="176">
        <v>73.349999999999994</v>
      </c>
      <c r="AL74" s="176">
        <v>0</v>
      </c>
      <c r="AM74" s="176">
        <v>0</v>
      </c>
      <c r="AN74" s="176">
        <v>0</v>
      </c>
      <c r="AO74" s="176">
        <v>216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10.130000000000001</v>
      </c>
      <c r="E75" s="176">
        <v>0</v>
      </c>
      <c r="F75" s="176">
        <v>0</v>
      </c>
      <c r="G75" s="176">
        <v>16.96</v>
      </c>
      <c r="H75" s="176">
        <v>0</v>
      </c>
      <c r="I75" s="176">
        <v>16.690000000000001</v>
      </c>
      <c r="J75" s="176">
        <v>5.84</v>
      </c>
      <c r="K75" s="176">
        <v>125.53</v>
      </c>
      <c r="L75" s="176">
        <v>45.76</v>
      </c>
      <c r="M75" s="176">
        <v>0</v>
      </c>
      <c r="N75" s="176">
        <v>0.96</v>
      </c>
      <c r="O75" s="176">
        <v>1.61</v>
      </c>
      <c r="P75" s="176">
        <v>2.21</v>
      </c>
      <c r="Q75" s="176">
        <v>3.5</v>
      </c>
      <c r="R75" s="176">
        <v>5.9</v>
      </c>
      <c r="S75" s="176">
        <v>3.19</v>
      </c>
      <c r="T75" s="176">
        <v>0</v>
      </c>
      <c r="U75" s="176">
        <v>7.64</v>
      </c>
      <c r="V75" s="176">
        <v>5.26</v>
      </c>
      <c r="W75" s="176">
        <v>5.61</v>
      </c>
      <c r="X75" s="176">
        <v>19.350000000000001</v>
      </c>
      <c r="Y75" s="176">
        <v>0</v>
      </c>
      <c r="Z75" s="176">
        <v>36.450000000000003</v>
      </c>
      <c r="AA75" s="176">
        <v>10.94</v>
      </c>
      <c r="AB75" s="176">
        <v>0</v>
      </c>
      <c r="AC75" s="176">
        <v>12.21</v>
      </c>
      <c r="AD75" s="176">
        <v>0</v>
      </c>
      <c r="AE75" s="176">
        <v>0</v>
      </c>
      <c r="AF75" s="176">
        <v>0</v>
      </c>
      <c r="AG75" s="176">
        <v>18.559999999999999</v>
      </c>
      <c r="AH75" s="176">
        <v>0</v>
      </c>
      <c r="AI75" s="176">
        <v>7.23</v>
      </c>
      <c r="AJ75" s="176">
        <v>0</v>
      </c>
      <c r="AK75" s="176">
        <v>73.349999999999994</v>
      </c>
      <c r="AL75" s="176">
        <v>0</v>
      </c>
      <c r="AM75" s="176">
        <v>0</v>
      </c>
      <c r="AN75" s="176">
        <v>0</v>
      </c>
      <c r="AO75" s="176">
        <v>220.5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10.130000000000001</v>
      </c>
      <c r="E76" s="176">
        <v>0</v>
      </c>
      <c r="F76" s="176">
        <v>0</v>
      </c>
      <c r="G76" s="176">
        <v>16.96</v>
      </c>
      <c r="H76" s="176">
        <v>0</v>
      </c>
      <c r="I76" s="176">
        <v>16.690000000000001</v>
      </c>
      <c r="J76" s="176">
        <v>5.84</v>
      </c>
      <c r="K76" s="176">
        <v>125.53</v>
      </c>
      <c r="L76" s="176">
        <v>45.87</v>
      </c>
      <c r="M76" s="176">
        <v>0</v>
      </c>
      <c r="N76" s="176">
        <v>0.96</v>
      </c>
      <c r="O76" s="176">
        <v>1.61</v>
      </c>
      <c r="P76" s="176">
        <v>2.21</v>
      </c>
      <c r="Q76" s="176">
        <v>3.5</v>
      </c>
      <c r="R76" s="176">
        <v>5.9</v>
      </c>
      <c r="S76" s="176">
        <v>3.19</v>
      </c>
      <c r="T76" s="176">
        <v>0</v>
      </c>
      <c r="U76" s="176">
        <v>7.64</v>
      </c>
      <c r="V76" s="176">
        <v>5.26</v>
      </c>
      <c r="W76" s="176">
        <v>5.61</v>
      </c>
      <c r="X76" s="176">
        <v>19.350000000000001</v>
      </c>
      <c r="Y76" s="176">
        <v>0</v>
      </c>
      <c r="Z76" s="176">
        <v>36.450000000000003</v>
      </c>
      <c r="AA76" s="176">
        <v>10.94</v>
      </c>
      <c r="AB76" s="176">
        <v>0</v>
      </c>
      <c r="AC76" s="176">
        <v>12.21</v>
      </c>
      <c r="AD76" s="176">
        <v>0</v>
      </c>
      <c r="AE76" s="176">
        <v>0</v>
      </c>
      <c r="AF76" s="176">
        <v>0</v>
      </c>
      <c r="AG76" s="176">
        <v>18.559999999999999</v>
      </c>
      <c r="AH76" s="176">
        <v>0</v>
      </c>
      <c r="AI76" s="176">
        <v>7.23</v>
      </c>
      <c r="AJ76" s="176">
        <v>0</v>
      </c>
      <c r="AK76" s="176">
        <v>73.349999999999994</v>
      </c>
      <c r="AL76" s="176">
        <v>0</v>
      </c>
      <c r="AM76" s="176">
        <v>0</v>
      </c>
      <c r="AN76" s="176">
        <v>0</v>
      </c>
      <c r="AO76" s="176">
        <v>220.5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10.130000000000001</v>
      </c>
      <c r="E77" s="176">
        <v>0</v>
      </c>
      <c r="F77" s="176">
        <v>0</v>
      </c>
      <c r="G77" s="176">
        <v>16.96</v>
      </c>
      <c r="H77" s="176">
        <v>0</v>
      </c>
      <c r="I77" s="176">
        <v>16.690000000000001</v>
      </c>
      <c r="J77" s="176">
        <v>5.84</v>
      </c>
      <c r="K77" s="176">
        <v>125.53</v>
      </c>
      <c r="L77" s="176">
        <v>45.87</v>
      </c>
      <c r="M77" s="176">
        <v>0</v>
      </c>
      <c r="N77" s="176">
        <v>0.96</v>
      </c>
      <c r="O77" s="176">
        <v>1.61</v>
      </c>
      <c r="P77" s="176">
        <v>2.21</v>
      </c>
      <c r="Q77" s="176">
        <v>3.5</v>
      </c>
      <c r="R77" s="176">
        <v>5.9</v>
      </c>
      <c r="S77" s="176">
        <v>3.18</v>
      </c>
      <c r="T77" s="176">
        <v>0</v>
      </c>
      <c r="U77" s="176">
        <v>7.64</v>
      </c>
      <c r="V77" s="176">
        <v>5.26</v>
      </c>
      <c r="W77" s="176">
        <v>5.77</v>
      </c>
      <c r="X77" s="176">
        <v>1.2</v>
      </c>
      <c r="Y77" s="176">
        <v>0</v>
      </c>
      <c r="Z77" s="176">
        <v>36.450000000000003</v>
      </c>
      <c r="AA77" s="176">
        <v>10.94</v>
      </c>
      <c r="AB77" s="176">
        <v>0</v>
      </c>
      <c r="AC77" s="176">
        <v>12.21</v>
      </c>
      <c r="AD77" s="176">
        <v>0</v>
      </c>
      <c r="AE77" s="176">
        <v>0</v>
      </c>
      <c r="AF77" s="176">
        <v>0</v>
      </c>
      <c r="AG77" s="176">
        <v>18.559999999999999</v>
      </c>
      <c r="AH77" s="176">
        <v>0</v>
      </c>
      <c r="AI77" s="176">
        <v>7.23</v>
      </c>
      <c r="AJ77" s="176">
        <v>0</v>
      </c>
      <c r="AK77" s="176">
        <v>73.349999999999994</v>
      </c>
      <c r="AL77" s="176">
        <v>0</v>
      </c>
      <c r="AM77" s="176">
        <v>0</v>
      </c>
      <c r="AN77" s="176">
        <v>0</v>
      </c>
      <c r="AO77" s="176">
        <v>220.5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10.130000000000001</v>
      </c>
      <c r="E78" s="176">
        <v>0</v>
      </c>
      <c r="F78" s="176">
        <v>0</v>
      </c>
      <c r="G78" s="176">
        <v>16.96</v>
      </c>
      <c r="H78" s="176">
        <v>0</v>
      </c>
      <c r="I78" s="176">
        <v>16.690000000000001</v>
      </c>
      <c r="J78" s="176">
        <v>5.84</v>
      </c>
      <c r="K78" s="176">
        <v>125.53</v>
      </c>
      <c r="L78" s="176">
        <v>45.87</v>
      </c>
      <c r="M78" s="176">
        <v>0</v>
      </c>
      <c r="N78" s="176">
        <v>0.96</v>
      </c>
      <c r="O78" s="176">
        <v>1.61</v>
      </c>
      <c r="P78" s="176">
        <v>2.21</v>
      </c>
      <c r="Q78" s="176">
        <v>3.5</v>
      </c>
      <c r="R78" s="176">
        <v>5.9</v>
      </c>
      <c r="S78" s="176">
        <v>3.18</v>
      </c>
      <c r="T78" s="176">
        <v>0</v>
      </c>
      <c r="U78" s="176">
        <v>7.64</v>
      </c>
      <c r="V78" s="176">
        <v>5.26</v>
      </c>
      <c r="W78" s="176">
        <v>5.77</v>
      </c>
      <c r="X78" s="176">
        <v>1.2</v>
      </c>
      <c r="Y78" s="176">
        <v>0</v>
      </c>
      <c r="Z78" s="176">
        <v>36.450000000000003</v>
      </c>
      <c r="AA78" s="176">
        <v>10.94</v>
      </c>
      <c r="AB78" s="176">
        <v>0</v>
      </c>
      <c r="AC78" s="176">
        <v>12.21</v>
      </c>
      <c r="AD78" s="176">
        <v>0</v>
      </c>
      <c r="AE78" s="176">
        <v>0</v>
      </c>
      <c r="AF78" s="176">
        <v>0</v>
      </c>
      <c r="AG78" s="176">
        <v>18.559999999999999</v>
      </c>
      <c r="AH78" s="176">
        <v>0</v>
      </c>
      <c r="AI78" s="176">
        <v>7.23</v>
      </c>
      <c r="AJ78" s="176">
        <v>0</v>
      </c>
      <c r="AK78" s="176">
        <v>73.349999999999994</v>
      </c>
      <c r="AL78" s="176">
        <v>0</v>
      </c>
      <c r="AM78" s="176">
        <v>0</v>
      </c>
      <c r="AN78" s="176">
        <v>0</v>
      </c>
      <c r="AO78" s="176">
        <v>220.5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10.130000000000001</v>
      </c>
      <c r="E79" s="176">
        <v>0</v>
      </c>
      <c r="F79" s="176">
        <v>0</v>
      </c>
      <c r="G79" s="176">
        <v>16.96</v>
      </c>
      <c r="H79" s="176">
        <v>0</v>
      </c>
      <c r="I79" s="176">
        <v>16.690000000000001</v>
      </c>
      <c r="J79" s="176">
        <v>5.84</v>
      </c>
      <c r="K79" s="176">
        <v>125.53</v>
      </c>
      <c r="L79" s="176">
        <v>45.87</v>
      </c>
      <c r="M79" s="176">
        <v>0</v>
      </c>
      <c r="N79" s="176">
        <v>0.96</v>
      </c>
      <c r="O79" s="176">
        <v>1.61</v>
      </c>
      <c r="P79" s="176">
        <v>2.21</v>
      </c>
      <c r="Q79" s="176">
        <v>3.5</v>
      </c>
      <c r="R79" s="176">
        <v>5.9</v>
      </c>
      <c r="S79" s="176">
        <v>3.18</v>
      </c>
      <c r="T79" s="176">
        <v>0</v>
      </c>
      <c r="U79" s="176">
        <v>7.64</v>
      </c>
      <c r="V79" s="176">
        <v>5.26</v>
      </c>
      <c r="W79" s="176">
        <v>5.77</v>
      </c>
      <c r="X79" s="176">
        <v>20.04</v>
      </c>
      <c r="Y79" s="176">
        <v>0</v>
      </c>
      <c r="Z79" s="176">
        <v>35.96</v>
      </c>
      <c r="AA79" s="176">
        <v>10.94</v>
      </c>
      <c r="AB79" s="176">
        <v>0</v>
      </c>
      <c r="AC79" s="176">
        <v>12.21</v>
      </c>
      <c r="AD79" s="176">
        <v>0</v>
      </c>
      <c r="AE79" s="176">
        <v>0</v>
      </c>
      <c r="AF79" s="176">
        <v>0</v>
      </c>
      <c r="AG79" s="176">
        <v>18.559999999999999</v>
      </c>
      <c r="AH79" s="176">
        <v>0</v>
      </c>
      <c r="AI79" s="176">
        <v>7.23</v>
      </c>
      <c r="AJ79" s="176">
        <v>0</v>
      </c>
      <c r="AK79" s="176">
        <v>73.349999999999994</v>
      </c>
      <c r="AL79" s="176">
        <v>0</v>
      </c>
      <c r="AM79" s="176">
        <v>0</v>
      </c>
      <c r="AN79" s="176">
        <v>0</v>
      </c>
      <c r="AO79" s="176">
        <v>220.5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10.130000000000001</v>
      </c>
      <c r="E80" s="176">
        <v>0</v>
      </c>
      <c r="F80" s="176">
        <v>0</v>
      </c>
      <c r="G80" s="176">
        <v>16.96</v>
      </c>
      <c r="H80" s="176">
        <v>0</v>
      </c>
      <c r="I80" s="176">
        <v>16.690000000000001</v>
      </c>
      <c r="J80" s="176">
        <v>5.84</v>
      </c>
      <c r="K80" s="176">
        <v>125.53</v>
      </c>
      <c r="L80" s="176">
        <v>45.87</v>
      </c>
      <c r="M80" s="176">
        <v>0</v>
      </c>
      <c r="N80" s="176">
        <v>0.96</v>
      </c>
      <c r="O80" s="176">
        <v>1.61</v>
      </c>
      <c r="P80" s="176">
        <v>2.21</v>
      </c>
      <c r="Q80" s="176">
        <v>3.5</v>
      </c>
      <c r="R80" s="176">
        <v>5.9</v>
      </c>
      <c r="S80" s="176">
        <v>3.18</v>
      </c>
      <c r="T80" s="176">
        <v>0</v>
      </c>
      <c r="U80" s="176">
        <v>7.64</v>
      </c>
      <c r="V80" s="176">
        <v>5.26</v>
      </c>
      <c r="W80" s="176">
        <v>5.77</v>
      </c>
      <c r="X80" s="176">
        <v>20.04</v>
      </c>
      <c r="Y80" s="176">
        <v>0</v>
      </c>
      <c r="Z80" s="176">
        <v>35.96</v>
      </c>
      <c r="AA80" s="176">
        <v>10.94</v>
      </c>
      <c r="AB80" s="176">
        <v>0</v>
      </c>
      <c r="AC80" s="176">
        <v>12.21</v>
      </c>
      <c r="AD80" s="176">
        <v>0</v>
      </c>
      <c r="AE80" s="176">
        <v>0</v>
      </c>
      <c r="AF80" s="176">
        <v>0</v>
      </c>
      <c r="AG80" s="176">
        <v>18.559999999999999</v>
      </c>
      <c r="AH80" s="176">
        <v>0</v>
      </c>
      <c r="AI80" s="176">
        <v>7.23</v>
      </c>
      <c r="AJ80" s="176">
        <v>0</v>
      </c>
      <c r="AK80" s="176">
        <v>73.349999999999994</v>
      </c>
      <c r="AL80" s="176">
        <v>0</v>
      </c>
      <c r="AM80" s="176">
        <v>0</v>
      </c>
      <c r="AN80" s="176">
        <v>0</v>
      </c>
      <c r="AO80" s="176">
        <v>220.5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10.130000000000001</v>
      </c>
      <c r="E81" s="176">
        <v>0</v>
      </c>
      <c r="F81" s="176">
        <v>0</v>
      </c>
      <c r="G81" s="176">
        <v>16.96</v>
      </c>
      <c r="H81" s="176">
        <v>0</v>
      </c>
      <c r="I81" s="176">
        <v>16.690000000000001</v>
      </c>
      <c r="J81" s="176">
        <v>5.84</v>
      </c>
      <c r="K81" s="176">
        <v>125.9</v>
      </c>
      <c r="L81" s="176">
        <v>45.87</v>
      </c>
      <c r="M81" s="176">
        <v>0</v>
      </c>
      <c r="N81" s="176">
        <v>0.96</v>
      </c>
      <c r="O81" s="176">
        <v>1.61</v>
      </c>
      <c r="P81" s="176">
        <v>2.21</v>
      </c>
      <c r="Q81" s="176">
        <v>3.5</v>
      </c>
      <c r="R81" s="176">
        <v>5.9</v>
      </c>
      <c r="S81" s="176">
        <v>3.42</v>
      </c>
      <c r="T81" s="176">
        <v>0</v>
      </c>
      <c r="U81" s="176">
        <v>7.64</v>
      </c>
      <c r="V81" s="176">
        <v>5.26</v>
      </c>
      <c r="W81" s="176">
        <v>5.77</v>
      </c>
      <c r="X81" s="176">
        <v>20.04</v>
      </c>
      <c r="Y81" s="176">
        <v>0</v>
      </c>
      <c r="Z81" s="176">
        <v>36.229999999999997</v>
      </c>
      <c r="AA81" s="176">
        <v>10.94</v>
      </c>
      <c r="AB81" s="176">
        <v>0</v>
      </c>
      <c r="AC81" s="176">
        <v>12.21</v>
      </c>
      <c r="AD81" s="176">
        <v>0</v>
      </c>
      <c r="AE81" s="176">
        <v>0</v>
      </c>
      <c r="AF81" s="176">
        <v>0</v>
      </c>
      <c r="AG81" s="176">
        <v>18.559999999999999</v>
      </c>
      <c r="AH81" s="176">
        <v>0</v>
      </c>
      <c r="AI81" s="176">
        <v>7.23</v>
      </c>
      <c r="AJ81" s="176">
        <v>0</v>
      </c>
      <c r="AK81" s="176">
        <v>73.349999999999994</v>
      </c>
      <c r="AL81" s="176">
        <v>0</v>
      </c>
      <c r="AM81" s="176">
        <v>0</v>
      </c>
      <c r="AN81" s="176">
        <v>0</v>
      </c>
      <c r="AO81" s="176">
        <v>220.5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10.130000000000001</v>
      </c>
      <c r="E82" s="176">
        <v>0</v>
      </c>
      <c r="F82" s="176">
        <v>0</v>
      </c>
      <c r="G82" s="176">
        <v>16.96</v>
      </c>
      <c r="H82" s="176">
        <v>0</v>
      </c>
      <c r="I82" s="176">
        <v>16.690000000000001</v>
      </c>
      <c r="J82" s="176">
        <v>5.84</v>
      </c>
      <c r="K82" s="176">
        <v>125.9</v>
      </c>
      <c r="L82" s="176">
        <v>45.87</v>
      </c>
      <c r="M82" s="176">
        <v>0</v>
      </c>
      <c r="N82" s="176">
        <v>0.96</v>
      </c>
      <c r="O82" s="176">
        <v>1.61</v>
      </c>
      <c r="P82" s="176">
        <v>2.21</v>
      </c>
      <c r="Q82" s="176">
        <v>3.5</v>
      </c>
      <c r="R82" s="176">
        <v>5.9</v>
      </c>
      <c r="S82" s="176">
        <v>3.42</v>
      </c>
      <c r="T82" s="176">
        <v>0</v>
      </c>
      <c r="U82" s="176">
        <v>7.64</v>
      </c>
      <c r="V82" s="176">
        <v>5.26</v>
      </c>
      <c r="W82" s="176">
        <v>5.77</v>
      </c>
      <c r="X82" s="176">
        <v>20.04</v>
      </c>
      <c r="Y82" s="176">
        <v>0</v>
      </c>
      <c r="Z82" s="176">
        <v>36.229999999999997</v>
      </c>
      <c r="AA82" s="176">
        <v>10.94</v>
      </c>
      <c r="AB82" s="176">
        <v>0</v>
      </c>
      <c r="AC82" s="176">
        <v>12.21</v>
      </c>
      <c r="AD82" s="176">
        <v>0</v>
      </c>
      <c r="AE82" s="176">
        <v>0</v>
      </c>
      <c r="AF82" s="176">
        <v>0</v>
      </c>
      <c r="AG82" s="176">
        <v>18.559999999999999</v>
      </c>
      <c r="AH82" s="176">
        <v>0</v>
      </c>
      <c r="AI82" s="176">
        <v>7.23</v>
      </c>
      <c r="AJ82" s="176">
        <v>0</v>
      </c>
      <c r="AK82" s="176">
        <v>73.349999999999994</v>
      </c>
      <c r="AL82" s="176">
        <v>0</v>
      </c>
      <c r="AM82" s="176">
        <v>0</v>
      </c>
      <c r="AN82" s="176">
        <v>0</v>
      </c>
      <c r="AO82" s="176">
        <v>220.5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10.130000000000001</v>
      </c>
      <c r="E83" s="176">
        <v>0</v>
      </c>
      <c r="F83" s="176">
        <v>0</v>
      </c>
      <c r="G83" s="176">
        <v>16.96</v>
      </c>
      <c r="H83" s="176">
        <v>0</v>
      </c>
      <c r="I83" s="176">
        <v>16.690000000000001</v>
      </c>
      <c r="J83" s="176">
        <v>5.84</v>
      </c>
      <c r="K83" s="176">
        <v>125.98</v>
      </c>
      <c r="L83" s="176">
        <v>45.87</v>
      </c>
      <c r="M83" s="176">
        <v>0</v>
      </c>
      <c r="N83" s="176">
        <v>0.96</v>
      </c>
      <c r="O83" s="176">
        <v>1.61</v>
      </c>
      <c r="P83" s="176">
        <v>2.21</v>
      </c>
      <c r="Q83" s="176">
        <v>3.5</v>
      </c>
      <c r="R83" s="176">
        <v>0.35</v>
      </c>
      <c r="S83" s="176">
        <v>3.75</v>
      </c>
      <c r="T83" s="176">
        <v>0</v>
      </c>
      <c r="U83" s="176">
        <v>10.48</v>
      </c>
      <c r="V83" s="176">
        <v>0.17</v>
      </c>
      <c r="W83" s="176">
        <v>5.8</v>
      </c>
      <c r="X83" s="176">
        <v>20.04</v>
      </c>
      <c r="Y83" s="176">
        <v>0</v>
      </c>
      <c r="Z83" s="176">
        <v>36.229999999999997</v>
      </c>
      <c r="AA83" s="176">
        <v>10.94</v>
      </c>
      <c r="AB83" s="176">
        <v>0</v>
      </c>
      <c r="AC83" s="176">
        <v>12.21</v>
      </c>
      <c r="AD83" s="176">
        <v>0</v>
      </c>
      <c r="AE83" s="176">
        <v>0</v>
      </c>
      <c r="AF83" s="176">
        <v>0</v>
      </c>
      <c r="AG83" s="176">
        <v>18.559999999999999</v>
      </c>
      <c r="AH83" s="176">
        <v>0</v>
      </c>
      <c r="AI83" s="176">
        <v>7.23</v>
      </c>
      <c r="AJ83" s="176">
        <v>0</v>
      </c>
      <c r="AK83" s="176">
        <v>73.349999999999994</v>
      </c>
      <c r="AL83" s="176">
        <v>0</v>
      </c>
      <c r="AM83" s="176">
        <v>0</v>
      </c>
      <c r="AN83" s="176">
        <v>0</v>
      </c>
      <c r="AO83" s="176">
        <v>220.5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10.130000000000001</v>
      </c>
      <c r="E84" s="176">
        <v>0</v>
      </c>
      <c r="F84" s="176">
        <v>0</v>
      </c>
      <c r="G84" s="176">
        <v>16.96</v>
      </c>
      <c r="H84" s="176">
        <v>0</v>
      </c>
      <c r="I84" s="176">
        <v>16.690000000000001</v>
      </c>
      <c r="J84" s="176">
        <v>5.84</v>
      </c>
      <c r="K84" s="176">
        <v>126.03</v>
      </c>
      <c r="L84" s="176">
        <v>45.87</v>
      </c>
      <c r="M84" s="176">
        <v>0</v>
      </c>
      <c r="N84" s="176">
        <v>0.96</v>
      </c>
      <c r="O84" s="176">
        <v>1.61</v>
      </c>
      <c r="P84" s="176">
        <v>2.21</v>
      </c>
      <c r="Q84" s="176">
        <v>3.5</v>
      </c>
      <c r="R84" s="176">
        <v>0.35</v>
      </c>
      <c r="S84" s="176">
        <v>3.75</v>
      </c>
      <c r="T84" s="176">
        <v>0</v>
      </c>
      <c r="U84" s="176">
        <v>7.92</v>
      </c>
      <c r="V84" s="176">
        <v>0.17</v>
      </c>
      <c r="W84" s="176">
        <v>5.8</v>
      </c>
      <c r="X84" s="176">
        <v>20.04</v>
      </c>
      <c r="Y84" s="176">
        <v>0</v>
      </c>
      <c r="Z84" s="176">
        <v>36.229999999999997</v>
      </c>
      <c r="AA84" s="176">
        <v>10.94</v>
      </c>
      <c r="AB84" s="176">
        <v>0</v>
      </c>
      <c r="AC84" s="176">
        <v>12.1</v>
      </c>
      <c r="AD84" s="176">
        <v>0</v>
      </c>
      <c r="AE84" s="176">
        <v>0</v>
      </c>
      <c r="AF84" s="176">
        <v>0</v>
      </c>
      <c r="AG84" s="176">
        <v>18.559999999999999</v>
      </c>
      <c r="AH84" s="176">
        <v>0</v>
      </c>
      <c r="AI84" s="176">
        <v>7.23</v>
      </c>
      <c r="AJ84" s="176">
        <v>0</v>
      </c>
      <c r="AK84" s="176">
        <v>73.349999999999994</v>
      </c>
      <c r="AL84" s="176">
        <v>0</v>
      </c>
      <c r="AM84" s="176">
        <v>0</v>
      </c>
      <c r="AN84" s="176">
        <v>0</v>
      </c>
      <c r="AO84" s="176">
        <v>220.5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10.130000000000001</v>
      </c>
      <c r="E85" s="176">
        <v>0</v>
      </c>
      <c r="F85" s="176">
        <v>0</v>
      </c>
      <c r="G85" s="176">
        <v>16.96</v>
      </c>
      <c r="H85" s="176">
        <v>0</v>
      </c>
      <c r="I85" s="176">
        <v>16.690000000000001</v>
      </c>
      <c r="J85" s="176">
        <v>5.84</v>
      </c>
      <c r="K85" s="176">
        <v>126.09</v>
      </c>
      <c r="L85" s="176">
        <v>45.87</v>
      </c>
      <c r="M85" s="176">
        <v>0</v>
      </c>
      <c r="N85" s="176">
        <v>0.96</v>
      </c>
      <c r="O85" s="176">
        <v>1.61</v>
      </c>
      <c r="P85" s="176">
        <v>2.21</v>
      </c>
      <c r="Q85" s="176">
        <v>3.5</v>
      </c>
      <c r="R85" s="176">
        <v>0.35</v>
      </c>
      <c r="S85" s="176">
        <v>3.67</v>
      </c>
      <c r="T85" s="176">
        <v>0</v>
      </c>
      <c r="U85" s="176">
        <v>9.1199999999999992</v>
      </c>
      <c r="V85" s="176">
        <v>0.17</v>
      </c>
      <c r="W85" s="176">
        <v>5.8</v>
      </c>
      <c r="X85" s="176">
        <v>20.04</v>
      </c>
      <c r="Y85" s="176">
        <v>0</v>
      </c>
      <c r="Z85" s="176">
        <v>37.93</v>
      </c>
      <c r="AA85" s="176">
        <v>10.94</v>
      </c>
      <c r="AB85" s="176">
        <v>0</v>
      </c>
      <c r="AC85" s="176">
        <v>12.1</v>
      </c>
      <c r="AD85" s="176">
        <v>0</v>
      </c>
      <c r="AE85" s="176">
        <v>0</v>
      </c>
      <c r="AF85" s="176">
        <v>0</v>
      </c>
      <c r="AG85" s="176">
        <v>18.559999999999999</v>
      </c>
      <c r="AH85" s="176">
        <v>0</v>
      </c>
      <c r="AI85" s="176">
        <v>7.23</v>
      </c>
      <c r="AJ85" s="176">
        <v>0</v>
      </c>
      <c r="AK85" s="176">
        <v>73.349999999999994</v>
      </c>
      <c r="AL85" s="176">
        <v>0</v>
      </c>
      <c r="AM85" s="176">
        <v>0</v>
      </c>
      <c r="AN85" s="176">
        <v>0</v>
      </c>
      <c r="AO85" s="176">
        <v>220.5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10.130000000000001</v>
      </c>
      <c r="E86" s="176">
        <v>0</v>
      </c>
      <c r="F86" s="176">
        <v>0</v>
      </c>
      <c r="G86" s="176">
        <v>16.96</v>
      </c>
      <c r="H86" s="176">
        <v>0</v>
      </c>
      <c r="I86" s="176">
        <v>16.690000000000001</v>
      </c>
      <c r="J86" s="176">
        <v>5.84</v>
      </c>
      <c r="K86" s="176">
        <v>126.09</v>
      </c>
      <c r="L86" s="176">
        <v>45.87</v>
      </c>
      <c r="M86" s="176">
        <v>0</v>
      </c>
      <c r="N86" s="176">
        <v>0.96</v>
      </c>
      <c r="O86" s="176">
        <v>1.61</v>
      </c>
      <c r="P86" s="176">
        <v>2.21</v>
      </c>
      <c r="Q86" s="176">
        <v>3.5</v>
      </c>
      <c r="R86" s="176">
        <v>0.35</v>
      </c>
      <c r="S86" s="176">
        <v>3.67</v>
      </c>
      <c r="T86" s="176">
        <v>0</v>
      </c>
      <c r="U86" s="176">
        <v>7.07</v>
      </c>
      <c r="V86" s="176">
        <v>0.17</v>
      </c>
      <c r="W86" s="176">
        <v>5.8</v>
      </c>
      <c r="X86" s="176">
        <v>20.04</v>
      </c>
      <c r="Y86" s="176">
        <v>0</v>
      </c>
      <c r="Z86" s="176">
        <v>35.83</v>
      </c>
      <c r="AA86" s="176">
        <v>10.94</v>
      </c>
      <c r="AB86" s="176">
        <v>0</v>
      </c>
      <c r="AC86" s="176">
        <v>12.1</v>
      </c>
      <c r="AD86" s="176">
        <v>0</v>
      </c>
      <c r="AE86" s="176">
        <v>0</v>
      </c>
      <c r="AF86" s="176">
        <v>0</v>
      </c>
      <c r="AG86" s="176">
        <v>18.559999999999999</v>
      </c>
      <c r="AH86" s="176">
        <v>0</v>
      </c>
      <c r="AI86" s="176">
        <v>7.23</v>
      </c>
      <c r="AJ86" s="176">
        <v>0</v>
      </c>
      <c r="AK86" s="176">
        <v>73.349999999999994</v>
      </c>
      <c r="AL86" s="176">
        <v>0</v>
      </c>
      <c r="AM86" s="176">
        <v>0</v>
      </c>
      <c r="AN86" s="176">
        <v>0</v>
      </c>
      <c r="AO86" s="176">
        <v>220.5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10.130000000000001</v>
      </c>
      <c r="E87" s="176">
        <v>0</v>
      </c>
      <c r="F87" s="176">
        <v>0</v>
      </c>
      <c r="G87" s="176">
        <v>16.96</v>
      </c>
      <c r="H87" s="176">
        <v>0</v>
      </c>
      <c r="I87" s="176">
        <v>16.690000000000001</v>
      </c>
      <c r="J87" s="176">
        <v>5.84</v>
      </c>
      <c r="K87" s="176">
        <v>126.31</v>
      </c>
      <c r="L87" s="176">
        <v>45.87</v>
      </c>
      <c r="M87" s="176">
        <v>0</v>
      </c>
      <c r="N87" s="176">
        <v>0.96</v>
      </c>
      <c r="O87" s="176">
        <v>1.61</v>
      </c>
      <c r="P87" s="176">
        <v>2.21</v>
      </c>
      <c r="Q87" s="176">
        <v>3.5</v>
      </c>
      <c r="R87" s="176">
        <v>0.35</v>
      </c>
      <c r="S87" s="176">
        <v>3.67</v>
      </c>
      <c r="T87" s="176">
        <v>0</v>
      </c>
      <c r="U87" s="176">
        <v>6.6</v>
      </c>
      <c r="V87" s="176">
        <v>0.17</v>
      </c>
      <c r="W87" s="176">
        <v>0.9</v>
      </c>
      <c r="X87" s="176">
        <v>1.2</v>
      </c>
      <c r="Y87" s="176">
        <v>0</v>
      </c>
      <c r="Z87" s="176">
        <v>2.2599999999999998</v>
      </c>
      <c r="AA87" s="176">
        <v>0.66</v>
      </c>
      <c r="AB87" s="176">
        <v>0</v>
      </c>
      <c r="AC87" s="176">
        <v>12.1</v>
      </c>
      <c r="AD87" s="176">
        <v>0</v>
      </c>
      <c r="AE87" s="176">
        <v>0</v>
      </c>
      <c r="AF87" s="176">
        <v>0</v>
      </c>
      <c r="AG87" s="176">
        <v>18.559999999999999</v>
      </c>
      <c r="AH87" s="176">
        <v>0</v>
      </c>
      <c r="AI87" s="176">
        <v>7.23</v>
      </c>
      <c r="AJ87" s="176">
        <v>0</v>
      </c>
      <c r="AK87" s="176">
        <v>73.349999999999994</v>
      </c>
      <c r="AL87" s="176">
        <v>0</v>
      </c>
      <c r="AM87" s="176">
        <v>0</v>
      </c>
      <c r="AN87" s="176">
        <v>0</v>
      </c>
      <c r="AO87" s="176">
        <v>220.5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10.130000000000001</v>
      </c>
      <c r="E88" s="176">
        <v>0</v>
      </c>
      <c r="F88" s="176">
        <v>0</v>
      </c>
      <c r="G88" s="176">
        <v>16.96</v>
      </c>
      <c r="H88" s="176">
        <v>0</v>
      </c>
      <c r="I88" s="176">
        <v>16.690000000000001</v>
      </c>
      <c r="J88" s="176">
        <v>5.84</v>
      </c>
      <c r="K88" s="176">
        <v>126.31</v>
      </c>
      <c r="L88" s="176">
        <v>45.87</v>
      </c>
      <c r="M88" s="176">
        <v>0</v>
      </c>
      <c r="N88" s="176">
        <v>0.96</v>
      </c>
      <c r="O88" s="176">
        <v>1.61</v>
      </c>
      <c r="P88" s="176">
        <v>2.21</v>
      </c>
      <c r="Q88" s="176">
        <v>3.5</v>
      </c>
      <c r="R88" s="176">
        <v>0.35</v>
      </c>
      <c r="S88" s="176">
        <v>3.67</v>
      </c>
      <c r="T88" s="176">
        <v>0</v>
      </c>
      <c r="U88" s="176">
        <v>6.14</v>
      </c>
      <c r="V88" s="176">
        <v>0.17</v>
      </c>
      <c r="W88" s="176">
        <v>0.34</v>
      </c>
      <c r="X88" s="176">
        <v>1.2</v>
      </c>
      <c r="Y88" s="176">
        <v>0</v>
      </c>
      <c r="Z88" s="176">
        <v>2.2599999999999998</v>
      </c>
      <c r="AA88" s="176">
        <v>0.66</v>
      </c>
      <c r="AB88" s="176">
        <v>0</v>
      </c>
      <c r="AC88" s="176">
        <v>11.85</v>
      </c>
      <c r="AD88" s="176">
        <v>0</v>
      </c>
      <c r="AE88" s="176">
        <v>0</v>
      </c>
      <c r="AF88" s="176">
        <v>0</v>
      </c>
      <c r="AG88" s="176">
        <v>18.559999999999999</v>
      </c>
      <c r="AH88" s="176">
        <v>0</v>
      </c>
      <c r="AI88" s="176">
        <v>7.23</v>
      </c>
      <c r="AJ88" s="176">
        <v>0</v>
      </c>
      <c r="AK88" s="176">
        <v>73.349999999999994</v>
      </c>
      <c r="AL88" s="176">
        <v>0</v>
      </c>
      <c r="AM88" s="176">
        <v>0</v>
      </c>
      <c r="AN88" s="176">
        <v>0</v>
      </c>
      <c r="AO88" s="176">
        <v>220.5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10.130000000000001</v>
      </c>
      <c r="E89" s="176">
        <v>0</v>
      </c>
      <c r="F89" s="176">
        <v>0</v>
      </c>
      <c r="G89" s="176">
        <v>16.96</v>
      </c>
      <c r="H89" s="176">
        <v>0</v>
      </c>
      <c r="I89" s="176">
        <v>16.690000000000001</v>
      </c>
      <c r="J89" s="176">
        <v>5.84</v>
      </c>
      <c r="K89" s="176">
        <v>126.31</v>
      </c>
      <c r="L89" s="176">
        <v>45.87</v>
      </c>
      <c r="M89" s="176">
        <v>0</v>
      </c>
      <c r="N89" s="176">
        <v>0.96</v>
      </c>
      <c r="O89" s="176">
        <v>1.61</v>
      </c>
      <c r="P89" s="176">
        <v>2.21</v>
      </c>
      <c r="Q89" s="176">
        <v>3.5</v>
      </c>
      <c r="R89" s="176">
        <v>0.35</v>
      </c>
      <c r="S89" s="176">
        <v>3.75</v>
      </c>
      <c r="T89" s="176">
        <v>0</v>
      </c>
      <c r="U89" s="176">
        <v>5.66</v>
      </c>
      <c r="V89" s="176">
        <v>0.17</v>
      </c>
      <c r="W89" s="176">
        <v>0</v>
      </c>
      <c r="X89" s="176">
        <v>1.2</v>
      </c>
      <c r="Y89" s="176">
        <v>0</v>
      </c>
      <c r="Z89" s="176">
        <v>2.2599999999999998</v>
      </c>
      <c r="AA89" s="176">
        <v>0.66</v>
      </c>
      <c r="AB89" s="176">
        <v>0</v>
      </c>
      <c r="AC89" s="176">
        <v>11.85</v>
      </c>
      <c r="AD89" s="176">
        <v>0</v>
      </c>
      <c r="AE89" s="176">
        <v>0</v>
      </c>
      <c r="AF89" s="176">
        <v>0</v>
      </c>
      <c r="AG89" s="176">
        <v>18.559999999999999</v>
      </c>
      <c r="AH89" s="176">
        <v>0</v>
      </c>
      <c r="AI89" s="176">
        <v>7.23</v>
      </c>
      <c r="AJ89" s="176">
        <v>0</v>
      </c>
      <c r="AK89" s="176">
        <v>73.349999999999994</v>
      </c>
      <c r="AL89" s="176">
        <v>0</v>
      </c>
      <c r="AM89" s="176">
        <v>0</v>
      </c>
      <c r="AN89" s="176">
        <v>0</v>
      </c>
      <c r="AO89" s="176">
        <v>220.5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10.130000000000001</v>
      </c>
      <c r="E90" s="176">
        <v>0</v>
      </c>
      <c r="F90" s="176">
        <v>0</v>
      </c>
      <c r="G90" s="176">
        <v>16.96</v>
      </c>
      <c r="H90" s="176">
        <v>0</v>
      </c>
      <c r="I90" s="176">
        <v>16.690000000000001</v>
      </c>
      <c r="J90" s="176">
        <v>5.84</v>
      </c>
      <c r="K90" s="176">
        <v>126.31</v>
      </c>
      <c r="L90" s="176">
        <v>45.87</v>
      </c>
      <c r="M90" s="176">
        <v>0</v>
      </c>
      <c r="N90" s="176">
        <v>0.96</v>
      </c>
      <c r="O90" s="176">
        <v>1.61</v>
      </c>
      <c r="P90" s="176">
        <v>2.21</v>
      </c>
      <c r="Q90" s="176">
        <v>3.5</v>
      </c>
      <c r="R90" s="176">
        <v>0.35</v>
      </c>
      <c r="S90" s="176">
        <v>3.67</v>
      </c>
      <c r="T90" s="176">
        <v>0</v>
      </c>
      <c r="U90" s="176">
        <v>5.19</v>
      </c>
      <c r="V90" s="176">
        <v>0.17</v>
      </c>
      <c r="W90" s="176">
        <v>0</v>
      </c>
      <c r="X90" s="176">
        <v>1.2</v>
      </c>
      <c r="Y90" s="176">
        <v>0</v>
      </c>
      <c r="Z90" s="176">
        <v>2.2599999999999998</v>
      </c>
      <c r="AA90" s="176">
        <v>0.66</v>
      </c>
      <c r="AB90" s="176">
        <v>0</v>
      </c>
      <c r="AC90" s="176">
        <v>11.85</v>
      </c>
      <c r="AD90" s="176">
        <v>0</v>
      </c>
      <c r="AE90" s="176">
        <v>0</v>
      </c>
      <c r="AF90" s="176">
        <v>0</v>
      </c>
      <c r="AG90" s="176">
        <v>18.559999999999999</v>
      </c>
      <c r="AH90" s="176">
        <v>0</v>
      </c>
      <c r="AI90" s="176">
        <v>7.23</v>
      </c>
      <c r="AJ90" s="176">
        <v>0</v>
      </c>
      <c r="AK90" s="176">
        <v>73.349999999999994</v>
      </c>
      <c r="AL90" s="176">
        <v>0</v>
      </c>
      <c r="AM90" s="176">
        <v>0</v>
      </c>
      <c r="AN90" s="176">
        <v>0</v>
      </c>
      <c r="AO90" s="176">
        <v>220.5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10.4</v>
      </c>
      <c r="E91" s="176">
        <v>0</v>
      </c>
      <c r="F91" s="176">
        <v>0</v>
      </c>
      <c r="G91" s="176">
        <v>16.96</v>
      </c>
      <c r="H91" s="176">
        <v>0</v>
      </c>
      <c r="I91" s="176">
        <v>16.690000000000001</v>
      </c>
      <c r="J91" s="176">
        <v>5.84</v>
      </c>
      <c r="K91" s="176">
        <v>126.31</v>
      </c>
      <c r="L91" s="176">
        <v>45.87</v>
      </c>
      <c r="M91" s="176">
        <v>0</v>
      </c>
      <c r="N91" s="176">
        <v>0.96</v>
      </c>
      <c r="O91" s="176">
        <v>1.61</v>
      </c>
      <c r="P91" s="176">
        <v>2.21</v>
      </c>
      <c r="Q91" s="176">
        <v>3.5</v>
      </c>
      <c r="R91" s="176">
        <v>0.35</v>
      </c>
      <c r="S91" s="176">
        <v>3.81</v>
      </c>
      <c r="T91" s="176">
        <v>0</v>
      </c>
      <c r="U91" s="176">
        <v>4.72</v>
      </c>
      <c r="V91" s="176">
        <v>0.17</v>
      </c>
      <c r="W91" s="176">
        <v>0.27</v>
      </c>
      <c r="X91" s="176">
        <v>1.2</v>
      </c>
      <c r="Y91" s="176">
        <v>0</v>
      </c>
      <c r="Z91" s="176">
        <v>2.2599999999999998</v>
      </c>
      <c r="AA91" s="176">
        <v>0.66</v>
      </c>
      <c r="AB91" s="176">
        <v>0</v>
      </c>
      <c r="AC91" s="176">
        <v>11.85</v>
      </c>
      <c r="AD91" s="176">
        <v>0</v>
      </c>
      <c r="AE91" s="176">
        <v>0</v>
      </c>
      <c r="AF91" s="176">
        <v>0</v>
      </c>
      <c r="AG91" s="176">
        <v>18.559999999999999</v>
      </c>
      <c r="AH91" s="176">
        <v>0</v>
      </c>
      <c r="AI91" s="176">
        <v>7.23</v>
      </c>
      <c r="AJ91" s="176">
        <v>0</v>
      </c>
      <c r="AK91" s="176">
        <v>73.349999999999994</v>
      </c>
      <c r="AL91" s="176">
        <v>0</v>
      </c>
      <c r="AM91" s="176">
        <v>0</v>
      </c>
      <c r="AN91" s="176">
        <v>0</v>
      </c>
      <c r="AO91" s="176">
        <v>220.5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10.4</v>
      </c>
      <c r="E92" s="176">
        <v>0</v>
      </c>
      <c r="F92" s="176">
        <v>0</v>
      </c>
      <c r="G92" s="176">
        <v>16.96</v>
      </c>
      <c r="H92" s="176">
        <v>0</v>
      </c>
      <c r="I92" s="176">
        <v>16.690000000000001</v>
      </c>
      <c r="J92" s="176">
        <v>5.84</v>
      </c>
      <c r="K92" s="176">
        <v>126.31</v>
      </c>
      <c r="L92" s="176">
        <v>2.09</v>
      </c>
      <c r="M92" s="176">
        <v>0</v>
      </c>
      <c r="N92" s="176">
        <v>0.96</v>
      </c>
      <c r="O92" s="176">
        <v>1.61</v>
      </c>
      <c r="P92" s="176">
        <v>2.21</v>
      </c>
      <c r="Q92" s="176">
        <v>3.5</v>
      </c>
      <c r="R92" s="176">
        <v>0.35</v>
      </c>
      <c r="S92" s="176">
        <v>3.81</v>
      </c>
      <c r="T92" s="176">
        <v>0</v>
      </c>
      <c r="U92" s="176">
        <v>4.24</v>
      </c>
      <c r="V92" s="176">
        <v>0.17</v>
      </c>
      <c r="W92" s="176">
        <v>0.27</v>
      </c>
      <c r="X92" s="176">
        <v>1.2</v>
      </c>
      <c r="Y92" s="176">
        <v>0</v>
      </c>
      <c r="Z92" s="176">
        <v>2.2599999999999998</v>
      </c>
      <c r="AA92" s="176">
        <v>0.66</v>
      </c>
      <c r="AB92" s="176">
        <v>0</v>
      </c>
      <c r="AC92" s="176">
        <v>11.85</v>
      </c>
      <c r="AD92" s="176">
        <v>0</v>
      </c>
      <c r="AE92" s="176">
        <v>0</v>
      </c>
      <c r="AF92" s="176">
        <v>0</v>
      </c>
      <c r="AG92" s="176">
        <v>18.559999999999999</v>
      </c>
      <c r="AH92" s="176">
        <v>0</v>
      </c>
      <c r="AI92" s="176">
        <v>7.23</v>
      </c>
      <c r="AJ92" s="176">
        <v>0</v>
      </c>
      <c r="AK92" s="176">
        <v>73.349999999999994</v>
      </c>
      <c r="AL92" s="176">
        <v>0</v>
      </c>
      <c r="AM92" s="176">
        <v>0</v>
      </c>
      <c r="AN92" s="176">
        <v>0</v>
      </c>
      <c r="AO92" s="176">
        <v>220.5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10.4</v>
      </c>
      <c r="E93" s="176">
        <v>0</v>
      </c>
      <c r="F93" s="176">
        <v>0</v>
      </c>
      <c r="G93" s="176">
        <v>16.96</v>
      </c>
      <c r="H93" s="176">
        <v>0</v>
      </c>
      <c r="I93" s="176">
        <v>16.690000000000001</v>
      </c>
      <c r="J93" s="176">
        <v>5.84</v>
      </c>
      <c r="K93" s="176">
        <v>126.31</v>
      </c>
      <c r="L93" s="176">
        <v>2.09</v>
      </c>
      <c r="M93" s="176">
        <v>0</v>
      </c>
      <c r="N93" s="176">
        <v>0.96</v>
      </c>
      <c r="O93" s="176">
        <v>1.61</v>
      </c>
      <c r="P93" s="176">
        <v>2.21</v>
      </c>
      <c r="Q93" s="176">
        <v>3.5</v>
      </c>
      <c r="R93" s="176">
        <v>0.35</v>
      </c>
      <c r="S93" s="176">
        <v>3.81</v>
      </c>
      <c r="T93" s="176">
        <v>0</v>
      </c>
      <c r="U93" s="176">
        <v>4.3099999999999996</v>
      </c>
      <c r="V93" s="176">
        <v>0.17</v>
      </c>
      <c r="W93" s="176">
        <v>0.53</v>
      </c>
      <c r="X93" s="176">
        <v>1.2</v>
      </c>
      <c r="Y93" s="176">
        <v>0</v>
      </c>
      <c r="Z93" s="176">
        <v>2.2599999999999998</v>
      </c>
      <c r="AA93" s="176">
        <v>0.66</v>
      </c>
      <c r="AB93" s="176">
        <v>0</v>
      </c>
      <c r="AC93" s="176">
        <v>11.85</v>
      </c>
      <c r="AD93" s="176">
        <v>0</v>
      </c>
      <c r="AE93" s="176">
        <v>0</v>
      </c>
      <c r="AF93" s="176">
        <v>0</v>
      </c>
      <c r="AG93" s="176">
        <v>18.559999999999999</v>
      </c>
      <c r="AH93" s="176">
        <v>0</v>
      </c>
      <c r="AI93" s="176">
        <v>7.23</v>
      </c>
      <c r="AJ93" s="176">
        <v>0</v>
      </c>
      <c r="AK93" s="176">
        <v>73.349999999999994</v>
      </c>
      <c r="AL93" s="176">
        <v>0</v>
      </c>
      <c r="AM93" s="176">
        <v>0</v>
      </c>
      <c r="AN93" s="176">
        <v>0</v>
      </c>
      <c r="AO93" s="176">
        <v>220.5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10.4</v>
      </c>
      <c r="E94" s="176">
        <v>0</v>
      </c>
      <c r="F94" s="176">
        <v>0</v>
      </c>
      <c r="G94" s="176">
        <v>16.96</v>
      </c>
      <c r="H94" s="176">
        <v>0</v>
      </c>
      <c r="I94" s="176">
        <v>16.690000000000001</v>
      </c>
      <c r="J94" s="176">
        <v>5.84</v>
      </c>
      <c r="K94" s="176">
        <v>126.31</v>
      </c>
      <c r="L94" s="176">
        <v>2.09</v>
      </c>
      <c r="M94" s="176">
        <v>0</v>
      </c>
      <c r="N94" s="176">
        <v>0.96</v>
      </c>
      <c r="O94" s="176">
        <v>1.61</v>
      </c>
      <c r="P94" s="176">
        <v>2.21</v>
      </c>
      <c r="Q94" s="176">
        <v>3.5</v>
      </c>
      <c r="R94" s="176">
        <v>0.35</v>
      </c>
      <c r="S94" s="176">
        <v>3.81</v>
      </c>
      <c r="T94" s="176">
        <v>0</v>
      </c>
      <c r="U94" s="176">
        <v>2.93</v>
      </c>
      <c r="V94" s="176">
        <v>0.17</v>
      </c>
      <c r="W94" s="176">
        <v>0.53</v>
      </c>
      <c r="X94" s="176">
        <v>1.2</v>
      </c>
      <c r="Y94" s="176">
        <v>0</v>
      </c>
      <c r="Z94" s="176">
        <v>2.2599999999999998</v>
      </c>
      <c r="AA94" s="176">
        <v>0.66</v>
      </c>
      <c r="AB94" s="176">
        <v>0</v>
      </c>
      <c r="AC94" s="176">
        <v>11.85</v>
      </c>
      <c r="AD94" s="176">
        <v>0</v>
      </c>
      <c r="AE94" s="176">
        <v>0</v>
      </c>
      <c r="AF94" s="176">
        <v>0</v>
      </c>
      <c r="AG94" s="176">
        <v>18.559999999999999</v>
      </c>
      <c r="AH94" s="176">
        <v>0</v>
      </c>
      <c r="AI94" s="176">
        <v>7.23</v>
      </c>
      <c r="AJ94" s="176">
        <v>0</v>
      </c>
      <c r="AK94" s="176">
        <v>73.349999999999994</v>
      </c>
      <c r="AL94" s="176">
        <v>0</v>
      </c>
      <c r="AM94" s="176">
        <v>0</v>
      </c>
      <c r="AN94" s="176">
        <v>0</v>
      </c>
      <c r="AO94" s="176">
        <v>220.5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10.67</v>
      </c>
      <c r="E95" s="176">
        <v>0</v>
      </c>
      <c r="F95" s="176">
        <v>0</v>
      </c>
      <c r="G95" s="176">
        <v>16.96</v>
      </c>
      <c r="H95" s="176">
        <v>0</v>
      </c>
      <c r="I95" s="176">
        <v>16.690000000000001</v>
      </c>
      <c r="J95" s="176">
        <v>5.84</v>
      </c>
      <c r="K95" s="176">
        <v>126.31</v>
      </c>
      <c r="L95" s="176">
        <v>2.09</v>
      </c>
      <c r="M95" s="176">
        <v>0</v>
      </c>
      <c r="N95" s="176">
        <v>0.96</v>
      </c>
      <c r="O95" s="176">
        <v>1.61</v>
      </c>
      <c r="P95" s="176">
        <v>2.21</v>
      </c>
      <c r="Q95" s="176">
        <v>3.5</v>
      </c>
      <c r="R95" s="176">
        <v>0.35</v>
      </c>
      <c r="S95" s="176">
        <v>3.81</v>
      </c>
      <c r="T95" s="176">
        <v>0</v>
      </c>
      <c r="U95" s="176">
        <v>2.93</v>
      </c>
      <c r="V95" s="176">
        <v>0.17</v>
      </c>
      <c r="W95" s="176">
        <v>0.53</v>
      </c>
      <c r="X95" s="176">
        <v>1.2</v>
      </c>
      <c r="Y95" s="176">
        <v>0</v>
      </c>
      <c r="Z95" s="176">
        <v>2.2599999999999998</v>
      </c>
      <c r="AA95" s="176">
        <v>0.66</v>
      </c>
      <c r="AB95" s="176">
        <v>0</v>
      </c>
      <c r="AC95" s="176">
        <v>11.85</v>
      </c>
      <c r="AD95" s="176">
        <v>0</v>
      </c>
      <c r="AE95" s="176">
        <v>0</v>
      </c>
      <c r="AF95" s="176">
        <v>0</v>
      </c>
      <c r="AG95" s="176">
        <v>18.559999999999999</v>
      </c>
      <c r="AH95" s="176">
        <v>0</v>
      </c>
      <c r="AI95" s="176">
        <v>7.23</v>
      </c>
      <c r="AJ95" s="176">
        <v>0</v>
      </c>
      <c r="AK95" s="176">
        <v>73.349999999999994</v>
      </c>
      <c r="AL95" s="176">
        <v>0</v>
      </c>
      <c r="AM95" s="176">
        <v>0</v>
      </c>
      <c r="AN95" s="176">
        <v>0</v>
      </c>
      <c r="AO95" s="176">
        <v>220.5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10.67</v>
      </c>
      <c r="E96" s="176">
        <v>0</v>
      </c>
      <c r="F96" s="176">
        <v>0</v>
      </c>
      <c r="G96" s="176">
        <v>16.96</v>
      </c>
      <c r="H96" s="176">
        <v>0</v>
      </c>
      <c r="I96" s="176">
        <v>16.690000000000001</v>
      </c>
      <c r="J96" s="176">
        <v>5.84</v>
      </c>
      <c r="K96" s="176">
        <v>126.31</v>
      </c>
      <c r="L96" s="176">
        <v>2.09</v>
      </c>
      <c r="M96" s="176">
        <v>0</v>
      </c>
      <c r="N96" s="176">
        <v>0.96</v>
      </c>
      <c r="O96" s="176">
        <v>1.61</v>
      </c>
      <c r="P96" s="176">
        <v>2.21</v>
      </c>
      <c r="Q96" s="176">
        <v>3.5</v>
      </c>
      <c r="R96" s="176">
        <v>0.35</v>
      </c>
      <c r="S96" s="176">
        <v>3.81</v>
      </c>
      <c r="T96" s="176">
        <v>0</v>
      </c>
      <c r="U96" s="176">
        <v>2.93</v>
      </c>
      <c r="V96" s="176">
        <v>0.17</v>
      </c>
      <c r="W96" s="176">
        <v>0.53</v>
      </c>
      <c r="X96" s="176">
        <v>1.2</v>
      </c>
      <c r="Y96" s="176">
        <v>0</v>
      </c>
      <c r="Z96" s="176">
        <v>2.2599999999999998</v>
      </c>
      <c r="AA96" s="176">
        <v>0.66</v>
      </c>
      <c r="AB96" s="176">
        <v>0</v>
      </c>
      <c r="AC96" s="176">
        <v>11.85</v>
      </c>
      <c r="AD96" s="176">
        <v>0</v>
      </c>
      <c r="AE96" s="176">
        <v>0</v>
      </c>
      <c r="AF96" s="176">
        <v>0</v>
      </c>
      <c r="AG96" s="176">
        <v>18.559999999999999</v>
      </c>
      <c r="AH96" s="176">
        <v>0</v>
      </c>
      <c r="AI96" s="176">
        <v>7.23</v>
      </c>
      <c r="AJ96" s="176">
        <v>0</v>
      </c>
      <c r="AK96" s="176">
        <v>73.349999999999994</v>
      </c>
      <c r="AL96" s="176">
        <v>0</v>
      </c>
      <c r="AM96" s="176">
        <v>0</v>
      </c>
      <c r="AN96" s="176">
        <v>0</v>
      </c>
      <c r="AO96" s="176">
        <v>220.5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10.67</v>
      </c>
      <c r="E97" s="176">
        <v>0</v>
      </c>
      <c r="F97" s="176">
        <v>0</v>
      </c>
      <c r="G97" s="176">
        <v>16.96</v>
      </c>
      <c r="H97" s="176">
        <v>0</v>
      </c>
      <c r="I97" s="176">
        <v>16.690000000000001</v>
      </c>
      <c r="J97" s="176">
        <v>5.84</v>
      </c>
      <c r="K97" s="176">
        <v>126.31</v>
      </c>
      <c r="L97" s="176">
        <v>2.09</v>
      </c>
      <c r="M97" s="176">
        <v>0</v>
      </c>
      <c r="N97" s="176">
        <v>0.96</v>
      </c>
      <c r="O97" s="176">
        <v>1.61</v>
      </c>
      <c r="P97" s="176">
        <v>2.21</v>
      </c>
      <c r="Q97" s="176">
        <v>3.5</v>
      </c>
      <c r="R97" s="176">
        <v>0.35</v>
      </c>
      <c r="S97" s="176">
        <v>3.81</v>
      </c>
      <c r="T97" s="176">
        <v>0</v>
      </c>
      <c r="U97" s="176">
        <v>2.93</v>
      </c>
      <c r="V97" s="176">
        <v>0.17</v>
      </c>
      <c r="W97" s="176">
        <v>0.53</v>
      </c>
      <c r="X97" s="176">
        <v>1.2</v>
      </c>
      <c r="Y97" s="176">
        <v>0</v>
      </c>
      <c r="Z97" s="176">
        <v>2.2599999999999998</v>
      </c>
      <c r="AA97" s="176">
        <v>0.66</v>
      </c>
      <c r="AB97" s="176">
        <v>0</v>
      </c>
      <c r="AC97" s="176">
        <v>11.85</v>
      </c>
      <c r="AD97" s="176">
        <v>0</v>
      </c>
      <c r="AE97" s="176">
        <v>0</v>
      </c>
      <c r="AF97" s="176">
        <v>0</v>
      </c>
      <c r="AG97" s="176">
        <v>18.559999999999999</v>
      </c>
      <c r="AH97" s="176">
        <v>0</v>
      </c>
      <c r="AI97" s="176">
        <v>7.23</v>
      </c>
      <c r="AJ97" s="176">
        <v>0</v>
      </c>
      <c r="AK97" s="176">
        <v>73.349999999999994</v>
      </c>
      <c r="AL97" s="176">
        <v>0</v>
      </c>
      <c r="AM97" s="176">
        <v>0</v>
      </c>
      <c r="AN97" s="176">
        <v>0</v>
      </c>
      <c r="AO97" s="176">
        <v>220.5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10.67</v>
      </c>
      <c r="E98" s="176">
        <v>0</v>
      </c>
      <c r="F98" s="176">
        <v>0</v>
      </c>
      <c r="G98" s="176">
        <v>16.96</v>
      </c>
      <c r="H98" s="176">
        <v>0</v>
      </c>
      <c r="I98" s="176">
        <v>16.690000000000001</v>
      </c>
      <c r="J98" s="176">
        <v>5.84</v>
      </c>
      <c r="K98" s="176">
        <v>126.31</v>
      </c>
      <c r="L98" s="176">
        <v>2.09</v>
      </c>
      <c r="M98" s="176">
        <v>0</v>
      </c>
      <c r="N98" s="176">
        <v>0.96</v>
      </c>
      <c r="O98" s="176">
        <v>1.61</v>
      </c>
      <c r="P98" s="176">
        <v>2.21</v>
      </c>
      <c r="Q98" s="176">
        <v>3.5</v>
      </c>
      <c r="R98" s="176">
        <v>0.35</v>
      </c>
      <c r="S98" s="176">
        <v>3.81</v>
      </c>
      <c r="T98" s="176">
        <v>0</v>
      </c>
      <c r="U98" s="176">
        <v>2.93</v>
      </c>
      <c r="V98" s="176">
        <v>0.17</v>
      </c>
      <c r="W98" s="176">
        <v>0.53</v>
      </c>
      <c r="X98" s="176">
        <v>1.2</v>
      </c>
      <c r="Y98" s="176">
        <v>0</v>
      </c>
      <c r="Z98" s="176">
        <v>2.2599999999999998</v>
      </c>
      <c r="AA98" s="176">
        <v>0.66</v>
      </c>
      <c r="AB98" s="176">
        <v>0</v>
      </c>
      <c r="AC98" s="176">
        <v>11.85</v>
      </c>
      <c r="AD98" s="176">
        <v>0</v>
      </c>
      <c r="AE98" s="176">
        <v>0</v>
      </c>
      <c r="AF98" s="176">
        <v>0</v>
      </c>
      <c r="AG98" s="176">
        <v>18.559999999999999</v>
      </c>
      <c r="AH98" s="176">
        <v>0</v>
      </c>
      <c r="AI98" s="176">
        <v>7.23</v>
      </c>
      <c r="AJ98" s="176">
        <v>0</v>
      </c>
      <c r="AK98" s="176">
        <v>73.349999999999994</v>
      </c>
      <c r="AL98" s="176">
        <v>0</v>
      </c>
      <c r="AM98" s="176">
        <v>0</v>
      </c>
      <c r="AN98" s="176">
        <v>0</v>
      </c>
      <c r="AO98" s="176">
        <v>220.5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0.24605999999999995</v>
      </c>
      <c r="E99">
        <f t="shared" si="0"/>
        <v>0</v>
      </c>
      <c r="F99">
        <f t="shared" si="0"/>
        <v>0</v>
      </c>
      <c r="G99">
        <f t="shared" si="0"/>
        <v>0.40704000000000051</v>
      </c>
      <c r="H99">
        <f t="shared" si="0"/>
        <v>0</v>
      </c>
      <c r="I99">
        <f t="shared" si="0"/>
        <v>0.39057000000000081</v>
      </c>
      <c r="J99">
        <f t="shared" si="0"/>
        <v>0.13772999999999974</v>
      </c>
      <c r="K99">
        <f t="shared" si="0"/>
        <v>3.0158600000000013</v>
      </c>
      <c r="L99">
        <f t="shared" si="0"/>
        <v>1.0201674999999988</v>
      </c>
      <c r="M99">
        <f t="shared" si="0"/>
        <v>0</v>
      </c>
      <c r="N99">
        <f t="shared" si="0"/>
        <v>5.0920000000000111E-2</v>
      </c>
      <c r="O99">
        <f t="shared" si="0"/>
        <v>8.4660000000000166E-2</v>
      </c>
      <c r="P99">
        <f t="shared" si="0"/>
        <v>0.12260749999999976</v>
      </c>
      <c r="Q99">
        <f t="shared" si="0"/>
        <v>8.4000000000000005E-2</v>
      </c>
      <c r="R99">
        <f t="shared" si="0"/>
        <v>0.10937249999999996</v>
      </c>
      <c r="S99">
        <f t="shared" si="0"/>
        <v>8.0517500000000061E-2</v>
      </c>
      <c r="T99">
        <f t="shared" si="0"/>
        <v>0</v>
      </c>
      <c r="U99">
        <f t="shared" si="0"/>
        <v>0.17413749999999975</v>
      </c>
      <c r="V99">
        <f t="shared" si="0"/>
        <v>9.7077499999999969E-2</v>
      </c>
      <c r="W99">
        <f t="shared" si="0"/>
        <v>0.1225975</v>
      </c>
      <c r="X99">
        <f t="shared" si="0"/>
        <v>0.21304250000000019</v>
      </c>
      <c r="Y99">
        <f t="shared" si="0"/>
        <v>0</v>
      </c>
      <c r="Z99">
        <f t="shared" si="0"/>
        <v>0.70894250000000059</v>
      </c>
      <c r="AA99">
        <f t="shared" si="0"/>
        <v>0.23293000000000041</v>
      </c>
      <c r="AB99">
        <f t="shared" si="0"/>
        <v>0</v>
      </c>
      <c r="AC99">
        <f t="shared" si="0"/>
        <v>0.28337500000000015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0.42634749999999944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1.7604000000000029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6.85</v>
      </c>
      <c r="AH3" s="176">
        <v>0</v>
      </c>
      <c r="AI3" s="176">
        <v>2.73</v>
      </c>
      <c r="AJ3" s="176">
        <v>0</v>
      </c>
      <c r="AK3" s="176">
        <v>7.43</v>
      </c>
      <c r="AL3" s="176">
        <v>0</v>
      </c>
      <c r="AM3" s="176">
        <v>0</v>
      </c>
      <c r="AN3" s="176">
        <v>0</v>
      </c>
      <c r="AO3" s="176">
        <v>22.34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6.85</v>
      </c>
      <c r="AH4" s="176">
        <v>0</v>
      </c>
      <c r="AI4" s="176">
        <v>2.73</v>
      </c>
      <c r="AJ4" s="176">
        <v>0</v>
      </c>
      <c r="AK4" s="176">
        <v>7.43</v>
      </c>
      <c r="AL4" s="176">
        <v>0</v>
      </c>
      <c r="AM4" s="176">
        <v>0</v>
      </c>
      <c r="AN4" s="176">
        <v>0</v>
      </c>
      <c r="AO4" s="176">
        <v>22.34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6.85</v>
      </c>
      <c r="AH5" s="176">
        <v>0</v>
      </c>
      <c r="AI5" s="176">
        <v>2.73</v>
      </c>
      <c r="AJ5" s="176">
        <v>0</v>
      </c>
      <c r="AK5" s="176">
        <v>7.43</v>
      </c>
      <c r="AL5" s="176">
        <v>0</v>
      </c>
      <c r="AM5" s="176">
        <v>0</v>
      </c>
      <c r="AN5" s="176">
        <v>0</v>
      </c>
      <c r="AO5" s="176">
        <v>22.34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6.85</v>
      </c>
      <c r="AH6" s="176">
        <v>0</v>
      </c>
      <c r="AI6" s="176">
        <v>2.73</v>
      </c>
      <c r="AJ6" s="176">
        <v>0</v>
      </c>
      <c r="AK6" s="176">
        <v>7.43</v>
      </c>
      <c r="AL6" s="176">
        <v>0</v>
      </c>
      <c r="AM6" s="176">
        <v>0</v>
      </c>
      <c r="AN6" s="176">
        <v>0</v>
      </c>
      <c r="AO6" s="176">
        <v>22.34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6.85</v>
      </c>
      <c r="AH7" s="176">
        <v>0</v>
      </c>
      <c r="AI7" s="176">
        <v>2.73</v>
      </c>
      <c r="AJ7" s="176">
        <v>0</v>
      </c>
      <c r="AK7" s="176">
        <v>7.43</v>
      </c>
      <c r="AL7" s="176">
        <v>0</v>
      </c>
      <c r="AM7" s="176">
        <v>0</v>
      </c>
      <c r="AN7" s="176">
        <v>0</v>
      </c>
      <c r="AO7" s="176">
        <v>22.34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6.85</v>
      </c>
      <c r="AH8" s="176">
        <v>0</v>
      </c>
      <c r="AI8" s="176">
        <v>2.73</v>
      </c>
      <c r="AJ8" s="176">
        <v>0</v>
      </c>
      <c r="AK8" s="176">
        <v>7.43</v>
      </c>
      <c r="AL8" s="176">
        <v>0</v>
      </c>
      <c r="AM8" s="176">
        <v>0</v>
      </c>
      <c r="AN8" s="176">
        <v>0</v>
      </c>
      <c r="AO8" s="176">
        <v>22.34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6.85</v>
      </c>
      <c r="AH9" s="176">
        <v>0</v>
      </c>
      <c r="AI9" s="176">
        <v>2.73</v>
      </c>
      <c r="AJ9" s="176">
        <v>0</v>
      </c>
      <c r="AK9" s="176">
        <v>7.43</v>
      </c>
      <c r="AL9" s="176">
        <v>0</v>
      </c>
      <c r="AM9" s="176">
        <v>0</v>
      </c>
      <c r="AN9" s="176">
        <v>0</v>
      </c>
      <c r="AO9" s="176">
        <v>22.34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6.79</v>
      </c>
      <c r="AH10" s="176">
        <v>0</v>
      </c>
      <c r="AI10" s="176">
        <v>2.73</v>
      </c>
      <c r="AJ10" s="176">
        <v>0</v>
      </c>
      <c r="AK10" s="176">
        <v>7.43</v>
      </c>
      <c r="AL10" s="176">
        <v>0</v>
      </c>
      <c r="AM10" s="176">
        <v>0</v>
      </c>
      <c r="AN10" s="176">
        <v>0</v>
      </c>
      <c r="AO10" s="176">
        <v>22.34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6.79</v>
      </c>
      <c r="AH11" s="176">
        <v>0</v>
      </c>
      <c r="AI11" s="176">
        <v>2.73</v>
      </c>
      <c r="AJ11" s="176">
        <v>0</v>
      </c>
      <c r="AK11" s="176">
        <v>7.43</v>
      </c>
      <c r="AL11" s="176">
        <v>0</v>
      </c>
      <c r="AM11" s="176">
        <v>0</v>
      </c>
      <c r="AN11" s="176">
        <v>0</v>
      </c>
      <c r="AO11" s="176">
        <v>22.34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6.79</v>
      </c>
      <c r="AH12" s="176">
        <v>0</v>
      </c>
      <c r="AI12" s="176">
        <v>2.73</v>
      </c>
      <c r="AJ12" s="176">
        <v>0</v>
      </c>
      <c r="AK12" s="176">
        <v>7.43</v>
      </c>
      <c r="AL12" s="176">
        <v>0</v>
      </c>
      <c r="AM12" s="176">
        <v>0</v>
      </c>
      <c r="AN12" s="176">
        <v>0</v>
      </c>
      <c r="AO12" s="176">
        <v>22.34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6.79</v>
      </c>
      <c r="AH13" s="176">
        <v>0</v>
      </c>
      <c r="AI13" s="176">
        <v>2.73</v>
      </c>
      <c r="AJ13" s="176">
        <v>0</v>
      </c>
      <c r="AK13" s="176">
        <v>7.43</v>
      </c>
      <c r="AL13" s="176">
        <v>0</v>
      </c>
      <c r="AM13" s="176">
        <v>0</v>
      </c>
      <c r="AN13" s="176">
        <v>0</v>
      </c>
      <c r="AO13" s="176">
        <v>22.34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6.79</v>
      </c>
      <c r="AH14" s="176">
        <v>0</v>
      </c>
      <c r="AI14" s="176">
        <v>2.73</v>
      </c>
      <c r="AJ14" s="176">
        <v>0</v>
      </c>
      <c r="AK14" s="176">
        <v>7.43</v>
      </c>
      <c r="AL14" s="176">
        <v>0</v>
      </c>
      <c r="AM14" s="176">
        <v>0</v>
      </c>
      <c r="AN14" s="176">
        <v>0</v>
      </c>
      <c r="AO14" s="176">
        <v>22.34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6.79</v>
      </c>
      <c r="AH15" s="176">
        <v>0</v>
      </c>
      <c r="AI15" s="176">
        <v>2.73</v>
      </c>
      <c r="AJ15" s="176">
        <v>0</v>
      </c>
      <c r="AK15" s="176">
        <v>7.43</v>
      </c>
      <c r="AL15" s="176">
        <v>0</v>
      </c>
      <c r="AM15" s="176">
        <v>0</v>
      </c>
      <c r="AN15" s="176">
        <v>0</v>
      </c>
      <c r="AO15" s="176">
        <v>22.34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6.79</v>
      </c>
      <c r="AH16" s="176">
        <v>0</v>
      </c>
      <c r="AI16" s="176">
        <v>2.73</v>
      </c>
      <c r="AJ16" s="176">
        <v>0</v>
      </c>
      <c r="AK16" s="176">
        <v>7.43</v>
      </c>
      <c r="AL16" s="176">
        <v>0</v>
      </c>
      <c r="AM16" s="176">
        <v>0</v>
      </c>
      <c r="AN16" s="176">
        <v>0</v>
      </c>
      <c r="AO16" s="176">
        <v>22.34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6.79</v>
      </c>
      <c r="AH17" s="176">
        <v>0</v>
      </c>
      <c r="AI17" s="176">
        <v>2.73</v>
      </c>
      <c r="AJ17" s="176">
        <v>0</v>
      </c>
      <c r="AK17" s="176">
        <v>7.43</v>
      </c>
      <c r="AL17" s="176">
        <v>0</v>
      </c>
      <c r="AM17" s="176">
        <v>0</v>
      </c>
      <c r="AN17" s="176">
        <v>0</v>
      </c>
      <c r="AO17" s="176">
        <v>22.34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6.79</v>
      </c>
      <c r="AH18" s="176">
        <v>0</v>
      </c>
      <c r="AI18" s="176">
        <v>2.73</v>
      </c>
      <c r="AJ18" s="176">
        <v>0</v>
      </c>
      <c r="AK18" s="176">
        <v>7.43</v>
      </c>
      <c r="AL18" s="176">
        <v>0</v>
      </c>
      <c r="AM18" s="176">
        <v>0</v>
      </c>
      <c r="AN18" s="176">
        <v>0</v>
      </c>
      <c r="AO18" s="176">
        <v>22.34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6.79</v>
      </c>
      <c r="AH19" s="176">
        <v>0</v>
      </c>
      <c r="AI19" s="176">
        <v>2.73</v>
      </c>
      <c r="AJ19" s="176">
        <v>0</v>
      </c>
      <c r="AK19" s="176">
        <v>7.43</v>
      </c>
      <c r="AL19" s="176">
        <v>0</v>
      </c>
      <c r="AM19" s="176">
        <v>0</v>
      </c>
      <c r="AN19" s="176">
        <v>0</v>
      </c>
      <c r="AO19" s="176">
        <v>22.34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6.79</v>
      </c>
      <c r="AH20" s="176">
        <v>0</v>
      </c>
      <c r="AI20" s="176">
        <v>2.73</v>
      </c>
      <c r="AJ20" s="176">
        <v>0</v>
      </c>
      <c r="AK20" s="176">
        <v>7.43</v>
      </c>
      <c r="AL20" s="176">
        <v>0</v>
      </c>
      <c r="AM20" s="176">
        <v>0</v>
      </c>
      <c r="AN20" s="176">
        <v>0</v>
      </c>
      <c r="AO20" s="176">
        <v>22.34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6.79</v>
      </c>
      <c r="AH21" s="176">
        <v>0</v>
      </c>
      <c r="AI21" s="176">
        <v>2.73</v>
      </c>
      <c r="AJ21" s="176">
        <v>0</v>
      </c>
      <c r="AK21" s="176">
        <v>7.43</v>
      </c>
      <c r="AL21" s="176">
        <v>0</v>
      </c>
      <c r="AM21" s="176">
        <v>0</v>
      </c>
      <c r="AN21" s="176">
        <v>0</v>
      </c>
      <c r="AO21" s="176">
        <v>22.34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6.79</v>
      </c>
      <c r="AH22" s="176">
        <v>0</v>
      </c>
      <c r="AI22" s="176">
        <v>2.73</v>
      </c>
      <c r="AJ22" s="176">
        <v>0</v>
      </c>
      <c r="AK22" s="176">
        <v>7.43</v>
      </c>
      <c r="AL22" s="176">
        <v>0</v>
      </c>
      <c r="AM22" s="176">
        <v>0</v>
      </c>
      <c r="AN22" s="176">
        <v>0</v>
      </c>
      <c r="AO22" s="176">
        <v>22.34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6.79</v>
      </c>
      <c r="AH23" s="176">
        <v>0</v>
      </c>
      <c r="AI23" s="176">
        <v>2.73</v>
      </c>
      <c r="AJ23" s="176">
        <v>0</v>
      </c>
      <c r="AK23" s="176">
        <v>7.43</v>
      </c>
      <c r="AL23" s="176">
        <v>0</v>
      </c>
      <c r="AM23" s="176">
        <v>0</v>
      </c>
      <c r="AN23" s="176">
        <v>0</v>
      </c>
      <c r="AO23" s="176">
        <v>22.34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6.79</v>
      </c>
      <c r="AH24" s="176">
        <v>0</v>
      </c>
      <c r="AI24" s="176">
        <v>2.73</v>
      </c>
      <c r="AJ24" s="176">
        <v>0</v>
      </c>
      <c r="AK24" s="176">
        <v>7.43</v>
      </c>
      <c r="AL24" s="176">
        <v>0</v>
      </c>
      <c r="AM24" s="176">
        <v>0</v>
      </c>
      <c r="AN24" s="176">
        <v>0</v>
      </c>
      <c r="AO24" s="176">
        <v>22.34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6.79</v>
      </c>
      <c r="AH25" s="176">
        <v>0</v>
      </c>
      <c r="AI25" s="176">
        <v>2.73</v>
      </c>
      <c r="AJ25" s="176">
        <v>0</v>
      </c>
      <c r="AK25" s="176">
        <v>7.43</v>
      </c>
      <c r="AL25" s="176">
        <v>0</v>
      </c>
      <c r="AM25" s="176">
        <v>0</v>
      </c>
      <c r="AN25" s="176">
        <v>0</v>
      </c>
      <c r="AO25" s="176">
        <v>22.34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6.79</v>
      </c>
      <c r="AH26" s="176">
        <v>0</v>
      </c>
      <c r="AI26" s="176">
        <v>2.73</v>
      </c>
      <c r="AJ26" s="176">
        <v>0</v>
      </c>
      <c r="AK26" s="176">
        <v>7.43</v>
      </c>
      <c r="AL26" s="176">
        <v>0</v>
      </c>
      <c r="AM26" s="176">
        <v>0</v>
      </c>
      <c r="AN26" s="176">
        <v>0</v>
      </c>
      <c r="AO26" s="176">
        <v>22.34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6.79</v>
      </c>
      <c r="AH27" s="176">
        <v>0</v>
      </c>
      <c r="AI27" s="176">
        <v>2.73</v>
      </c>
      <c r="AJ27" s="176">
        <v>0</v>
      </c>
      <c r="AK27" s="176">
        <v>7.43</v>
      </c>
      <c r="AL27" s="176">
        <v>0</v>
      </c>
      <c r="AM27" s="176">
        <v>0</v>
      </c>
      <c r="AN27" s="176">
        <v>0</v>
      </c>
      <c r="AO27" s="176">
        <v>22.34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6.79</v>
      </c>
      <c r="AH28" s="176">
        <v>0</v>
      </c>
      <c r="AI28" s="176">
        <v>2.73</v>
      </c>
      <c r="AJ28" s="176">
        <v>0</v>
      </c>
      <c r="AK28" s="176">
        <v>7.43</v>
      </c>
      <c r="AL28" s="176">
        <v>0</v>
      </c>
      <c r="AM28" s="176">
        <v>0</v>
      </c>
      <c r="AN28" s="176">
        <v>0</v>
      </c>
      <c r="AO28" s="176">
        <v>22.34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6.79</v>
      </c>
      <c r="AH29" s="176">
        <v>0</v>
      </c>
      <c r="AI29" s="176">
        <v>2.73</v>
      </c>
      <c r="AJ29" s="176">
        <v>0</v>
      </c>
      <c r="AK29" s="176">
        <v>7.43</v>
      </c>
      <c r="AL29" s="176">
        <v>0</v>
      </c>
      <c r="AM29" s="176">
        <v>0</v>
      </c>
      <c r="AN29" s="176">
        <v>0</v>
      </c>
      <c r="AO29" s="176">
        <v>22.34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6.85</v>
      </c>
      <c r="AH30" s="176">
        <v>0</v>
      </c>
      <c r="AI30" s="176">
        <v>2.73</v>
      </c>
      <c r="AJ30" s="176">
        <v>0</v>
      </c>
      <c r="AK30" s="176">
        <v>7.43</v>
      </c>
      <c r="AL30" s="176">
        <v>0</v>
      </c>
      <c r="AM30" s="176">
        <v>0</v>
      </c>
      <c r="AN30" s="176">
        <v>0</v>
      </c>
      <c r="AO30" s="176">
        <v>22.34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6.85</v>
      </c>
      <c r="AH31" s="176">
        <v>0</v>
      </c>
      <c r="AI31" s="176">
        <v>2.73</v>
      </c>
      <c r="AJ31" s="176">
        <v>0</v>
      </c>
      <c r="AK31" s="176">
        <v>7.43</v>
      </c>
      <c r="AL31" s="176">
        <v>0</v>
      </c>
      <c r="AM31" s="176">
        <v>0</v>
      </c>
      <c r="AN31" s="176">
        <v>0</v>
      </c>
      <c r="AO31" s="176">
        <v>22.34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6.85</v>
      </c>
      <c r="AH32" s="176">
        <v>0</v>
      </c>
      <c r="AI32" s="176">
        <v>2.73</v>
      </c>
      <c r="AJ32" s="176">
        <v>0</v>
      </c>
      <c r="AK32" s="176">
        <v>7.43</v>
      </c>
      <c r="AL32" s="176">
        <v>0</v>
      </c>
      <c r="AM32" s="176">
        <v>0</v>
      </c>
      <c r="AN32" s="176">
        <v>0</v>
      </c>
      <c r="AO32" s="176">
        <v>22.34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6.85</v>
      </c>
      <c r="AH33" s="176">
        <v>0</v>
      </c>
      <c r="AI33" s="176">
        <v>2.73</v>
      </c>
      <c r="AJ33" s="176">
        <v>0</v>
      </c>
      <c r="AK33" s="176">
        <v>7.43</v>
      </c>
      <c r="AL33" s="176">
        <v>0</v>
      </c>
      <c r="AM33" s="176">
        <v>0</v>
      </c>
      <c r="AN33" s="176">
        <v>0</v>
      </c>
      <c r="AO33" s="176">
        <v>22.34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6.85</v>
      </c>
      <c r="AH34" s="176">
        <v>0</v>
      </c>
      <c r="AI34" s="176">
        <v>2.73</v>
      </c>
      <c r="AJ34" s="176">
        <v>0</v>
      </c>
      <c r="AK34" s="176">
        <v>7.43</v>
      </c>
      <c r="AL34" s="176">
        <v>0</v>
      </c>
      <c r="AM34" s="176">
        <v>0</v>
      </c>
      <c r="AN34" s="176">
        <v>0</v>
      </c>
      <c r="AO34" s="176">
        <v>22.34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6.85</v>
      </c>
      <c r="AH35" s="176">
        <v>0</v>
      </c>
      <c r="AI35" s="176">
        <v>2.73</v>
      </c>
      <c r="AJ35" s="176">
        <v>0</v>
      </c>
      <c r="AK35" s="176">
        <v>7.43</v>
      </c>
      <c r="AL35" s="176">
        <v>0</v>
      </c>
      <c r="AM35" s="176">
        <v>0</v>
      </c>
      <c r="AN35" s="176">
        <v>0</v>
      </c>
      <c r="AO35" s="176">
        <v>22.34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6.73</v>
      </c>
      <c r="AH36" s="176">
        <v>0</v>
      </c>
      <c r="AI36" s="176">
        <v>2.73</v>
      </c>
      <c r="AJ36" s="176">
        <v>0</v>
      </c>
      <c r="AK36" s="176">
        <v>7.43</v>
      </c>
      <c r="AL36" s="176">
        <v>0</v>
      </c>
      <c r="AM36" s="176">
        <v>0</v>
      </c>
      <c r="AN36" s="176">
        <v>0</v>
      </c>
      <c r="AO36" s="176">
        <v>22.34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6.73</v>
      </c>
      <c r="AH37" s="176">
        <v>0</v>
      </c>
      <c r="AI37" s="176">
        <v>2.73</v>
      </c>
      <c r="AJ37" s="176">
        <v>0</v>
      </c>
      <c r="AK37" s="176">
        <v>7.43</v>
      </c>
      <c r="AL37" s="176">
        <v>0</v>
      </c>
      <c r="AM37" s="176">
        <v>0</v>
      </c>
      <c r="AN37" s="176">
        <v>0</v>
      </c>
      <c r="AO37" s="176">
        <v>22.34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6.54</v>
      </c>
      <c r="AH38" s="176">
        <v>0</v>
      </c>
      <c r="AI38" s="176">
        <v>2.73</v>
      </c>
      <c r="AJ38" s="176">
        <v>0</v>
      </c>
      <c r="AK38" s="176">
        <v>7.43</v>
      </c>
      <c r="AL38" s="176">
        <v>0</v>
      </c>
      <c r="AM38" s="176">
        <v>0</v>
      </c>
      <c r="AN38" s="176">
        <v>0</v>
      </c>
      <c r="AO38" s="176">
        <v>22.34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6.54</v>
      </c>
      <c r="AH39" s="176">
        <v>0</v>
      </c>
      <c r="AI39" s="176">
        <v>2.73</v>
      </c>
      <c r="AJ39" s="176">
        <v>0</v>
      </c>
      <c r="AK39" s="176">
        <v>7.43</v>
      </c>
      <c r="AL39" s="176">
        <v>0</v>
      </c>
      <c r="AM39" s="176">
        <v>0</v>
      </c>
      <c r="AN39" s="176">
        <v>0</v>
      </c>
      <c r="AO39" s="176">
        <v>22.34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6.54</v>
      </c>
      <c r="AH40" s="176">
        <v>0</v>
      </c>
      <c r="AI40" s="176">
        <v>2.73</v>
      </c>
      <c r="AJ40" s="176">
        <v>0</v>
      </c>
      <c r="AK40" s="176">
        <v>7.43</v>
      </c>
      <c r="AL40" s="176">
        <v>0</v>
      </c>
      <c r="AM40" s="176">
        <v>0</v>
      </c>
      <c r="AN40" s="176">
        <v>0</v>
      </c>
      <c r="AO40" s="176">
        <v>22.34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6.61</v>
      </c>
      <c r="AH41" s="176">
        <v>0</v>
      </c>
      <c r="AI41" s="176">
        <v>2.73</v>
      </c>
      <c r="AJ41" s="176">
        <v>0</v>
      </c>
      <c r="AK41" s="176">
        <v>7.43</v>
      </c>
      <c r="AL41" s="176">
        <v>0</v>
      </c>
      <c r="AM41" s="176">
        <v>0</v>
      </c>
      <c r="AN41" s="176">
        <v>0</v>
      </c>
      <c r="AO41" s="176">
        <v>22.34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6.61</v>
      </c>
      <c r="AH42" s="176">
        <v>0</v>
      </c>
      <c r="AI42" s="176">
        <v>2.73</v>
      </c>
      <c r="AJ42" s="176">
        <v>0</v>
      </c>
      <c r="AK42" s="176">
        <v>7.43</v>
      </c>
      <c r="AL42" s="176">
        <v>0</v>
      </c>
      <c r="AM42" s="176">
        <v>0</v>
      </c>
      <c r="AN42" s="176">
        <v>0</v>
      </c>
      <c r="AO42" s="176">
        <v>22.34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6.61</v>
      </c>
      <c r="AH43" s="176">
        <v>0</v>
      </c>
      <c r="AI43" s="176">
        <v>2.73</v>
      </c>
      <c r="AJ43" s="176">
        <v>0</v>
      </c>
      <c r="AK43" s="176">
        <v>7.43</v>
      </c>
      <c r="AL43" s="176">
        <v>0</v>
      </c>
      <c r="AM43" s="176">
        <v>0</v>
      </c>
      <c r="AN43" s="176">
        <v>0</v>
      </c>
      <c r="AO43" s="176">
        <v>21.89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6.61</v>
      </c>
      <c r="AH44" s="176">
        <v>0</v>
      </c>
      <c r="AI44" s="176">
        <v>2.73</v>
      </c>
      <c r="AJ44" s="176">
        <v>0</v>
      </c>
      <c r="AK44" s="176">
        <v>7.43</v>
      </c>
      <c r="AL44" s="176">
        <v>0</v>
      </c>
      <c r="AM44" s="176">
        <v>0</v>
      </c>
      <c r="AN44" s="176">
        <v>0</v>
      </c>
      <c r="AO44" s="176">
        <v>21.89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9.8000000000000007</v>
      </c>
      <c r="AH45" s="176">
        <v>0</v>
      </c>
      <c r="AI45" s="176">
        <v>2.73</v>
      </c>
      <c r="AJ45" s="176">
        <v>0</v>
      </c>
      <c r="AK45" s="176">
        <v>7.43</v>
      </c>
      <c r="AL45" s="176">
        <v>0</v>
      </c>
      <c r="AM45" s="176">
        <v>0</v>
      </c>
      <c r="AN45" s="176">
        <v>0</v>
      </c>
      <c r="AO45" s="176">
        <v>21.89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10.119999999999999</v>
      </c>
      <c r="AH46" s="176">
        <v>0</v>
      </c>
      <c r="AI46" s="176">
        <v>2.73</v>
      </c>
      <c r="AJ46" s="176">
        <v>0</v>
      </c>
      <c r="AK46" s="176">
        <v>7.43</v>
      </c>
      <c r="AL46" s="176">
        <v>0</v>
      </c>
      <c r="AM46" s="176">
        <v>0</v>
      </c>
      <c r="AN46" s="176">
        <v>0</v>
      </c>
      <c r="AO46" s="176">
        <v>21.89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8.06</v>
      </c>
      <c r="AH47" s="176">
        <v>0</v>
      </c>
      <c r="AI47" s="176">
        <v>2.73</v>
      </c>
      <c r="AJ47" s="176">
        <v>0</v>
      </c>
      <c r="AK47" s="176">
        <v>7.43</v>
      </c>
      <c r="AL47" s="176">
        <v>0</v>
      </c>
      <c r="AM47" s="176">
        <v>0</v>
      </c>
      <c r="AN47" s="176">
        <v>0</v>
      </c>
      <c r="AO47" s="176">
        <v>21.89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8.06</v>
      </c>
      <c r="AH48" s="176">
        <v>0</v>
      </c>
      <c r="AI48" s="176">
        <v>2.73</v>
      </c>
      <c r="AJ48" s="176">
        <v>0</v>
      </c>
      <c r="AK48" s="176">
        <v>7.43</v>
      </c>
      <c r="AL48" s="176">
        <v>0</v>
      </c>
      <c r="AM48" s="176">
        <v>0</v>
      </c>
      <c r="AN48" s="176">
        <v>0</v>
      </c>
      <c r="AO48" s="176">
        <v>21.89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8.06</v>
      </c>
      <c r="AH49" s="176">
        <v>0</v>
      </c>
      <c r="AI49" s="176">
        <v>2.73</v>
      </c>
      <c r="AJ49" s="176">
        <v>0</v>
      </c>
      <c r="AK49" s="176">
        <v>7.43</v>
      </c>
      <c r="AL49" s="176">
        <v>0</v>
      </c>
      <c r="AM49" s="176">
        <v>0</v>
      </c>
      <c r="AN49" s="176">
        <v>0</v>
      </c>
      <c r="AO49" s="176">
        <v>21.89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8.06</v>
      </c>
      <c r="AH50" s="176">
        <v>0</v>
      </c>
      <c r="AI50" s="176">
        <v>2.73</v>
      </c>
      <c r="AJ50" s="176">
        <v>0</v>
      </c>
      <c r="AK50" s="176">
        <v>7.43</v>
      </c>
      <c r="AL50" s="176">
        <v>0</v>
      </c>
      <c r="AM50" s="176">
        <v>0</v>
      </c>
      <c r="AN50" s="176">
        <v>0</v>
      </c>
      <c r="AO50" s="176">
        <v>21.89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8.06</v>
      </c>
      <c r="AH51" s="176">
        <v>0</v>
      </c>
      <c r="AI51" s="176">
        <v>2.73</v>
      </c>
      <c r="AJ51" s="176">
        <v>0</v>
      </c>
      <c r="AK51" s="176">
        <v>7.43</v>
      </c>
      <c r="AL51" s="176">
        <v>0</v>
      </c>
      <c r="AM51" s="176">
        <v>0</v>
      </c>
      <c r="AN51" s="176">
        <v>0</v>
      </c>
      <c r="AO51" s="176">
        <v>21.89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8.06</v>
      </c>
      <c r="AH52" s="176">
        <v>0</v>
      </c>
      <c r="AI52" s="176">
        <v>2.73</v>
      </c>
      <c r="AJ52" s="176">
        <v>0</v>
      </c>
      <c r="AK52" s="176">
        <v>7.43</v>
      </c>
      <c r="AL52" s="176">
        <v>0</v>
      </c>
      <c r="AM52" s="176">
        <v>0</v>
      </c>
      <c r="AN52" s="176">
        <v>0</v>
      </c>
      <c r="AO52" s="176">
        <v>21.89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8.06</v>
      </c>
      <c r="AH53" s="176">
        <v>0</v>
      </c>
      <c r="AI53" s="176">
        <v>2.73</v>
      </c>
      <c r="AJ53" s="176">
        <v>0</v>
      </c>
      <c r="AK53" s="176">
        <v>7.43</v>
      </c>
      <c r="AL53" s="176">
        <v>0</v>
      </c>
      <c r="AM53" s="176">
        <v>0</v>
      </c>
      <c r="AN53" s="176">
        <v>0</v>
      </c>
      <c r="AO53" s="176">
        <v>21.89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8.06</v>
      </c>
      <c r="AH54" s="176">
        <v>0</v>
      </c>
      <c r="AI54" s="176">
        <v>2.73</v>
      </c>
      <c r="AJ54" s="176">
        <v>0</v>
      </c>
      <c r="AK54" s="176">
        <v>7.43</v>
      </c>
      <c r="AL54" s="176">
        <v>0</v>
      </c>
      <c r="AM54" s="176">
        <v>0</v>
      </c>
      <c r="AN54" s="176">
        <v>0</v>
      </c>
      <c r="AO54" s="176">
        <v>21.89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8.06</v>
      </c>
      <c r="AH55" s="176">
        <v>0</v>
      </c>
      <c r="AI55" s="176">
        <v>2.73</v>
      </c>
      <c r="AJ55" s="176">
        <v>0</v>
      </c>
      <c r="AK55" s="176">
        <v>7.43</v>
      </c>
      <c r="AL55" s="176">
        <v>0</v>
      </c>
      <c r="AM55" s="176">
        <v>0</v>
      </c>
      <c r="AN55" s="176">
        <v>0</v>
      </c>
      <c r="AO55" s="176">
        <v>21.89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8.06</v>
      </c>
      <c r="AH56" s="176">
        <v>0</v>
      </c>
      <c r="AI56" s="176">
        <v>2.73</v>
      </c>
      <c r="AJ56" s="176">
        <v>0</v>
      </c>
      <c r="AK56" s="176">
        <v>7.43</v>
      </c>
      <c r="AL56" s="176">
        <v>0</v>
      </c>
      <c r="AM56" s="176">
        <v>0</v>
      </c>
      <c r="AN56" s="176">
        <v>0</v>
      </c>
      <c r="AO56" s="176">
        <v>21.89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8.06</v>
      </c>
      <c r="AH57" s="176">
        <v>0</v>
      </c>
      <c r="AI57" s="176">
        <v>2.73</v>
      </c>
      <c r="AJ57" s="176">
        <v>0</v>
      </c>
      <c r="AK57" s="176">
        <v>7.43</v>
      </c>
      <c r="AL57" s="176">
        <v>0</v>
      </c>
      <c r="AM57" s="176">
        <v>0</v>
      </c>
      <c r="AN57" s="176">
        <v>0</v>
      </c>
      <c r="AO57" s="176">
        <v>21.89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6.73</v>
      </c>
      <c r="AH58" s="176">
        <v>0</v>
      </c>
      <c r="AI58" s="176">
        <v>2.73</v>
      </c>
      <c r="AJ58" s="176">
        <v>0</v>
      </c>
      <c r="AK58" s="176">
        <v>7.43</v>
      </c>
      <c r="AL58" s="176">
        <v>0</v>
      </c>
      <c r="AM58" s="176">
        <v>0</v>
      </c>
      <c r="AN58" s="176">
        <v>0</v>
      </c>
      <c r="AO58" s="176">
        <v>21.89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6.73</v>
      </c>
      <c r="AH59" s="176">
        <v>0</v>
      </c>
      <c r="AI59" s="176">
        <v>2.73</v>
      </c>
      <c r="AJ59" s="176">
        <v>0</v>
      </c>
      <c r="AK59" s="176">
        <v>7.43</v>
      </c>
      <c r="AL59" s="176">
        <v>0</v>
      </c>
      <c r="AM59" s="176">
        <v>0</v>
      </c>
      <c r="AN59" s="176">
        <v>0</v>
      </c>
      <c r="AO59" s="176">
        <v>21.89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6.73</v>
      </c>
      <c r="AH60" s="176">
        <v>0</v>
      </c>
      <c r="AI60" s="176">
        <v>2.73</v>
      </c>
      <c r="AJ60" s="176">
        <v>0</v>
      </c>
      <c r="AK60" s="176">
        <v>7.43</v>
      </c>
      <c r="AL60" s="176">
        <v>0</v>
      </c>
      <c r="AM60" s="176">
        <v>0</v>
      </c>
      <c r="AN60" s="176">
        <v>0</v>
      </c>
      <c r="AO60" s="176">
        <v>21.89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7</v>
      </c>
      <c r="AH61" s="176">
        <v>0</v>
      </c>
      <c r="AI61" s="176">
        <v>2.73</v>
      </c>
      <c r="AJ61" s="176">
        <v>0</v>
      </c>
      <c r="AK61" s="176">
        <v>7.43</v>
      </c>
      <c r="AL61" s="176">
        <v>0</v>
      </c>
      <c r="AM61" s="176">
        <v>0</v>
      </c>
      <c r="AN61" s="176">
        <v>0</v>
      </c>
      <c r="AO61" s="176">
        <v>21.89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7</v>
      </c>
      <c r="AH62" s="176">
        <v>0</v>
      </c>
      <c r="AI62" s="176">
        <v>2.73</v>
      </c>
      <c r="AJ62" s="176">
        <v>0</v>
      </c>
      <c r="AK62" s="176">
        <v>7.43</v>
      </c>
      <c r="AL62" s="176">
        <v>0</v>
      </c>
      <c r="AM62" s="176">
        <v>0</v>
      </c>
      <c r="AN62" s="176">
        <v>0</v>
      </c>
      <c r="AO62" s="176">
        <v>21.89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7</v>
      </c>
      <c r="AH63" s="176">
        <v>0</v>
      </c>
      <c r="AI63" s="176">
        <v>2.73</v>
      </c>
      <c r="AJ63" s="176">
        <v>0</v>
      </c>
      <c r="AK63" s="176">
        <v>7.43</v>
      </c>
      <c r="AL63" s="176">
        <v>0</v>
      </c>
      <c r="AM63" s="176">
        <v>0</v>
      </c>
      <c r="AN63" s="176">
        <v>0</v>
      </c>
      <c r="AO63" s="176">
        <v>21.89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7</v>
      </c>
      <c r="AH64" s="176">
        <v>0</v>
      </c>
      <c r="AI64" s="176">
        <v>2.73</v>
      </c>
      <c r="AJ64" s="176">
        <v>0</v>
      </c>
      <c r="AK64" s="176">
        <v>7.43</v>
      </c>
      <c r="AL64" s="176">
        <v>0</v>
      </c>
      <c r="AM64" s="176">
        <v>0</v>
      </c>
      <c r="AN64" s="176">
        <v>0</v>
      </c>
      <c r="AO64" s="176">
        <v>21.89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7</v>
      </c>
      <c r="AH65" s="176">
        <v>0</v>
      </c>
      <c r="AI65" s="176">
        <v>2.73</v>
      </c>
      <c r="AJ65" s="176">
        <v>0</v>
      </c>
      <c r="AK65" s="176">
        <v>7.43</v>
      </c>
      <c r="AL65" s="176">
        <v>0</v>
      </c>
      <c r="AM65" s="176">
        <v>0</v>
      </c>
      <c r="AN65" s="176">
        <v>0</v>
      </c>
      <c r="AO65" s="176">
        <v>21.89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7</v>
      </c>
      <c r="AH66" s="176">
        <v>0</v>
      </c>
      <c r="AI66" s="176">
        <v>2.73</v>
      </c>
      <c r="AJ66" s="176">
        <v>0</v>
      </c>
      <c r="AK66" s="176">
        <v>7.43</v>
      </c>
      <c r="AL66" s="176">
        <v>0</v>
      </c>
      <c r="AM66" s="176">
        <v>0</v>
      </c>
      <c r="AN66" s="176">
        <v>0</v>
      </c>
      <c r="AO66" s="176">
        <v>21.89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7</v>
      </c>
      <c r="AH67" s="176">
        <v>0</v>
      </c>
      <c r="AI67" s="176">
        <v>2.73</v>
      </c>
      <c r="AJ67" s="176">
        <v>0</v>
      </c>
      <c r="AK67" s="176">
        <v>7.43</v>
      </c>
      <c r="AL67" s="176">
        <v>0</v>
      </c>
      <c r="AM67" s="176">
        <v>0</v>
      </c>
      <c r="AN67" s="176">
        <v>0</v>
      </c>
      <c r="AO67" s="176">
        <v>21.89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9.17</v>
      </c>
      <c r="AH68" s="176">
        <v>0</v>
      </c>
      <c r="AI68" s="176">
        <v>2.73</v>
      </c>
      <c r="AJ68" s="176">
        <v>0</v>
      </c>
      <c r="AK68" s="176">
        <v>7.43</v>
      </c>
      <c r="AL68" s="176">
        <v>0</v>
      </c>
      <c r="AM68" s="176">
        <v>0</v>
      </c>
      <c r="AN68" s="176">
        <v>0</v>
      </c>
      <c r="AO68" s="176">
        <v>21.89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7</v>
      </c>
      <c r="AH69" s="176">
        <v>0</v>
      </c>
      <c r="AI69" s="176">
        <v>2.73</v>
      </c>
      <c r="AJ69" s="176">
        <v>0</v>
      </c>
      <c r="AK69" s="176">
        <v>7.43</v>
      </c>
      <c r="AL69" s="176">
        <v>0</v>
      </c>
      <c r="AM69" s="176">
        <v>0</v>
      </c>
      <c r="AN69" s="176">
        <v>0</v>
      </c>
      <c r="AO69" s="176">
        <v>21.89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7</v>
      </c>
      <c r="AH70" s="176">
        <v>0</v>
      </c>
      <c r="AI70" s="176">
        <v>2.73</v>
      </c>
      <c r="AJ70" s="176">
        <v>0</v>
      </c>
      <c r="AK70" s="176">
        <v>7.43</v>
      </c>
      <c r="AL70" s="176">
        <v>0</v>
      </c>
      <c r="AM70" s="176">
        <v>0</v>
      </c>
      <c r="AN70" s="176">
        <v>0</v>
      </c>
      <c r="AO70" s="176">
        <v>21.89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7</v>
      </c>
      <c r="AH71" s="176">
        <v>0</v>
      </c>
      <c r="AI71" s="176">
        <v>2.73</v>
      </c>
      <c r="AJ71" s="176">
        <v>0</v>
      </c>
      <c r="AK71" s="176">
        <v>7.43</v>
      </c>
      <c r="AL71" s="176">
        <v>0</v>
      </c>
      <c r="AM71" s="176">
        <v>0</v>
      </c>
      <c r="AN71" s="176">
        <v>0</v>
      </c>
      <c r="AO71" s="176">
        <v>21.89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7</v>
      </c>
      <c r="AH72" s="176">
        <v>0</v>
      </c>
      <c r="AI72" s="176">
        <v>2.73</v>
      </c>
      <c r="AJ72" s="176">
        <v>0</v>
      </c>
      <c r="AK72" s="176">
        <v>7.43</v>
      </c>
      <c r="AL72" s="176">
        <v>0</v>
      </c>
      <c r="AM72" s="176">
        <v>0</v>
      </c>
      <c r="AN72" s="176">
        <v>0</v>
      </c>
      <c r="AO72" s="176">
        <v>21.89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7</v>
      </c>
      <c r="AH73" s="176">
        <v>0</v>
      </c>
      <c r="AI73" s="176">
        <v>2.73</v>
      </c>
      <c r="AJ73" s="176">
        <v>0</v>
      </c>
      <c r="AK73" s="176">
        <v>7.43</v>
      </c>
      <c r="AL73" s="176">
        <v>0</v>
      </c>
      <c r="AM73" s="176">
        <v>0</v>
      </c>
      <c r="AN73" s="176">
        <v>0</v>
      </c>
      <c r="AO73" s="176">
        <v>21.89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7</v>
      </c>
      <c r="AH74" s="176">
        <v>0</v>
      </c>
      <c r="AI74" s="176">
        <v>2.73</v>
      </c>
      <c r="AJ74" s="176">
        <v>0</v>
      </c>
      <c r="AK74" s="176">
        <v>7.43</v>
      </c>
      <c r="AL74" s="176">
        <v>0</v>
      </c>
      <c r="AM74" s="176">
        <v>0</v>
      </c>
      <c r="AN74" s="176">
        <v>0</v>
      </c>
      <c r="AO74" s="176">
        <v>21.89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7</v>
      </c>
      <c r="AH75" s="176">
        <v>0</v>
      </c>
      <c r="AI75" s="176">
        <v>2.73</v>
      </c>
      <c r="AJ75" s="176">
        <v>0</v>
      </c>
      <c r="AK75" s="176">
        <v>7.43</v>
      </c>
      <c r="AL75" s="176">
        <v>0</v>
      </c>
      <c r="AM75" s="176">
        <v>0</v>
      </c>
      <c r="AN75" s="176">
        <v>0</v>
      </c>
      <c r="AO75" s="176">
        <v>22.34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7</v>
      </c>
      <c r="AH76" s="176">
        <v>0</v>
      </c>
      <c r="AI76" s="176">
        <v>2.73</v>
      </c>
      <c r="AJ76" s="176">
        <v>0</v>
      </c>
      <c r="AK76" s="176">
        <v>7.43</v>
      </c>
      <c r="AL76" s="176">
        <v>0</v>
      </c>
      <c r="AM76" s="176">
        <v>0</v>
      </c>
      <c r="AN76" s="176">
        <v>0</v>
      </c>
      <c r="AO76" s="176">
        <v>22.34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7</v>
      </c>
      <c r="AH77" s="176">
        <v>0</v>
      </c>
      <c r="AI77" s="176">
        <v>2.73</v>
      </c>
      <c r="AJ77" s="176">
        <v>0</v>
      </c>
      <c r="AK77" s="176">
        <v>7.43</v>
      </c>
      <c r="AL77" s="176">
        <v>0</v>
      </c>
      <c r="AM77" s="176">
        <v>0</v>
      </c>
      <c r="AN77" s="176">
        <v>0</v>
      </c>
      <c r="AO77" s="176">
        <v>22.34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7</v>
      </c>
      <c r="AH78" s="176">
        <v>0</v>
      </c>
      <c r="AI78" s="176">
        <v>2.73</v>
      </c>
      <c r="AJ78" s="176">
        <v>0</v>
      </c>
      <c r="AK78" s="176">
        <v>7.43</v>
      </c>
      <c r="AL78" s="176">
        <v>0</v>
      </c>
      <c r="AM78" s="176">
        <v>0</v>
      </c>
      <c r="AN78" s="176">
        <v>0</v>
      </c>
      <c r="AO78" s="176">
        <v>22.34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7</v>
      </c>
      <c r="AH79" s="176">
        <v>0</v>
      </c>
      <c r="AI79" s="176">
        <v>2.73</v>
      </c>
      <c r="AJ79" s="176">
        <v>0</v>
      </c>
      <c r="AK79" s="176">
        <v>7.43</v>
      </c>
      <c r="AL79" s="176">
        <v>0</v>
      </c>
      <c r="AM79" s="176">
        <v>0</v>
      </c>
      <c r="AN79" s="176">
        <v>0</v>
      </c>
      <c r="AO79" s="176">
        <v>22.34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7</v>
      </c>
      <c r="AH80" s="176">
        <v>0</v>
      </c>
      <c r="AI80" s="176">
        <v>2.73</v>
      </c>
      <c r="AJ80" s="176">
        <v>0</v>
      </c>
      <c r="AK80" s="176">
        <v>7.43</v>
      </c>
      <c r="AL80" s="176">
        <v>0</v>
      </c>
      <c r="AM80" s="176">
        <v>0</v>
      </c>
      <c r="AN80" s="176">
        <v>0</v>
      </c>
      <c r="AO80" s="176">
        <v>22.34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7</v>
      </c>
      <c r="AH81" s="176">
        <v>0</v>
      </c>
      <c r="AI81" s="176">
        <v>2.73</v>
      </c>
      <c r="AJ81" s="176">
        <v>0</v>
      </c>
      <c r="AK81" s="176">
        <v>7.43</v>
      </c>
      <c r="AL81" s="176">
        <v>0</v>
      </c>
      <c r="AM81" s="176">
        <v>0</v>
      </c>
      <c r="AN81" s="176">
        <v>0</v>
      </c>
      <c r="AO81" s="176">
        <v>22.34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7</v>
      </c>
      <c r="AH82" s="176">
        <v>0</v>
      </c>
      <c r="AI82" s="176">
        <v>2.73</v>
      </c>
      <c r="AJ82" s="176">
        <v>0</v>
      </c>
      <c r="AK82" s="176">
        <v>7.43</v>
      </c>
      <c r="AL82" s="176">
        <v>0</v>
      </c>
      <c r="AM82" s="176">
        <v>0</v>
      </c>
      <c r="AN82" s="176">
        <v>0</v>
      </c>
      <c r="AO82" s="176">
        <v>22.34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7</v>
      </c>
      <c r="AH83" s="176">
        <v>0</v>
      </c>
      <c r="AI83" s="176">
        <v>2.73</v>
      </c>
      <c r="AJ83" s="176">
        <v>0</v>
      </c>
      <c r="AK83" s="176">
        <v>7.43</v>
      </c>
      <c r="AL83" s="176">
        <v>0</v>
      </c>
      <c r="AM83" s="176">
        <v>0</v>
      </c>
      <c r="AN83" s="176">
        <v>0</v>
      </c>
      <c r="AO83" s="176">
        <v>22.34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7</v>
      </c>
      <c r="AH84" s="176">
        <v>0</v>
      </c>
      <c r="AI84" s="176">
        <v>2.73</v>
      </c>
      <c r="AJ84" s="176">
        <v>0</v>
      </c>
      <c r="AK84" s="176">
        <v>7.43</v>
      </c>
      <c r="AL84" s="176">
        <v>0</v>
      </c>
      <c r="AM84" s="176">
        <v>0</v>
      </c>
      <c r="AN84" s="176">
        <v>0</v>
      </c>
      <c r="AO84" s="176">
        <v>22.34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7</v>
      </c>
      <c r="AH85" s="176">
        <v>0</v>
      </c>
      <c r="AI85" s="176">
        <v>2.73</v>
      </c>
      <c r="AJ85" s="176">
        <v>0</v>
      </c>
      <c r="AK85" s="176">
        <v>7.43</v>
      </c>
      <c r="AL85" s="176">
        <v>0</v>
      </c>
      <c r="AM85" s="176">
        <v>0</v>
      </c>
      <c r="AN85" s="176">
        <v>0</v>
      </c>
      <c r="AO85" s="176">
        <v>22.34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7</v>
      </c>
      <c r="AH86" s="176">
        <v>0</v>
      </c>
      <c r="AI86" s="176">
        <v>2.73</v>
      </c>
      <c r="AJ86" s="176">
        <v>0</v>
      </c>
      <c r="AK86" s="176">
        <v>7.43</v>
      </c>
      <c r="AL86" s="176">
        <v>0</v>
      </c>
      <c r="AM86" s="176">
        <v>0</v>
      </c>
      <c r="AN86" s="176">
        <v>0</v>
      </c>
      <c r="AO86" s="176">
        <v>22.34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7</v>
      </c>
      <c r="AH87" s="176">
        <v>0</v>
      </c>
      <c r="AI87" s="176">
        <v>2.73</v>
      </c>
      <c r="AJ87" s="176">
        <v>0</v>
      </c>
      <c r="AK87" s="176">
        <v>7.43</v>
      </c>
      <c r="AL87" s="176">
        <v>0</v>
      </c>
      <c r="AM87" s="176">
        <v>0</v>
      </c>
      <c r="AN87" s="176">
        <v>0</v>
      </c>
      <c r="AO87" s="176">
        <v>22.34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7</v>
      </c>
      <c r="AH88" s="176">
        <v>0</v>
      </c>
      <c r="AI88" s="176">
        <v>2.73</v>
      </c>
      <c r="AJ88" s="176">
        <v>0</v>
      </c>
      <c r="AK88" s="176">
        <v>7.43</v>
      </c>
      <c r="AL88" s="176">
        <v>0</v>
      </c>
      <c r="AM88" s="176">
        <v>0</v>
      </c>
      <c r="AN88" s="176">
        <v>0</v>
      </c>
      <c r="AO88" s="176">
        <v>22.34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7</v>
      </c>
      <c r="AH89" s="176">
        <v>0</v>
      </c>
      <c r="AI89" s="176">
        <v>2.73</v>
      </c>
      <c r="AJ89" s="176">
        <v>0</v>
      </c>
      <c r="AK89" s="176">
        <v>7.43</v>
      </c>
      <c r="AL89" s="176">
        <v>0</v>
      </c>
      <c r="AM89" s="176">
        <v>0</v>
      </c>
      <c r="AN89" s="176">
        <v>0</v>
      </c>
      <c r="AO89" s="176">
        <v>22.34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7</v>
      </c>
      <c r="AH90" s="176">
        <v>0</v>
      </c>
      <c r="AI90" s="176">
        <v>2.73</v>
      </c>
      <c r="AJ90" s="176">
        <v>0</v>
      </c>
      <c r="AK90" s="176">
        <v>7.43</v>
      </c>
      <c r="AL90" s="176">
        <v>0</v>
      </c>
      <c r="AM90" s="176">
        <v>0</v>
      </c>
      <c r="AN90" s="176">
        <v>0</v>
      </c>
      <c r="AO90" s="176">
        <v>22.34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7</v>
      </c>
      <c r="AH91" s="176">
        <v>0</v>
      </c>
      <c r="AI91" s="176">
        <v>2.73</v>
      </c>
      <c r="AJ91" s="176">
        <v>0</v>
      </c>
      <c r="AK91" s="176">
        <v>7.43</v>
      </c>
      <c r="AL91" s="176">
        <v>0</v>
      </c>
      <c r="AM91" s="176">
        <v>0</v>
      </c>
      <c r="AN91" s="176">
        <v>0</v>
      </c>
      <c r="AO91" s="176">
        <v>22.34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7</v>
      </c>
      <c r="AH92" s="176">
        <v>0</v>
      </c>
      <c r="AI92" s="176">
        <v>2.73</v>
      </c>
      <c r="AJ92" s="176">
        <v>0</v>
      </c>
      <c r="AK92" s="176">
        <v>7.43</v>
      </c>
      <c r="AL92" s="176">
        <v>0</v>
      </c>
      <c r="AM92" s="176">
        <v>0</v>
      </c>
      <c r="AN92" s="176">
        <v>0</v>
      </c>
      <c r="AO92" s="176">
        <v>22.34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7</v>
      </c>
      <c r="AH93" s="176">
        <v>0</v>
      </c>
      <c r="AI93" s="176">
        <v>2.73</v>
      </c>
      <c r="AJ93" s="176">
        <v>0</v>
      </c>
      <c r="AK93" s="176">
        <v>7.43</v>
      </c>
      <c r="AL93" s="176">
        <v>0</v>
      </c>
      <c r="AM93" s="176">
        <v>0</v>
      </c>
      <c r="AN93" s="176">
        <v>0</v>
      </c>
      <c r="AO93" s="176">
        <v>22.34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7</v>
      </c>
      <c r="AH94" s="176">
        <v>0</v>
      </c>
      <c r="AI94" s="176">
        <v>2.73</v>
      </c>
      <c r="AJ94" s="176">
        <v>0</v>
      </c>
      <c r="AK94" s="176">
        <v>7.43</v>
      </c>
      <c r="AL94" s="176">
        <v>0</v>
      </c>
      <c r="AM94" s="176">
        <v>0</v>
      </c>
      <c r="AN94" s="176">
        <v>0</v>
      </c>
      <c r="AO94" s="176">
        <v>22.34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7</v>
      </c>
      <c r="AH95" s="176">
        <v>0</v>
      </c>
      <c r="AI95" s="176">
        <v>2.73</v>
      </c>
      <c r="AJ95" s="176">
        <v>0</v>
      </c>
      <c r="AK95" s="176">
        <v>7.43</v>
      </c>
      <c r="AL95" s="176">
        <v>0</v>
      </c>
      <c r="AM95" s="176">
        <v>0</v>
      </c>
      <c r="AN95" s="176">
        <v>0</v>
      </c>
      <c r="AO95" s="176">
        <v>22.34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7</v>
      </c>
      <c r="AH96" s="176">
        <v>0</v>
      </c>
      <c r="AI96" s="176">
        <v>2.73</v>
      </c>
      <c r="AJ96" s="176">
        <v>0</v>
      </c>
      <c r="AK96" s="176">
        <v>7.43</v>
      </c>
      <c r="AL96" s="176">
        <v>0</v>
      </c>
      <c r="AM96" s="176">
        <v>0</v>
      </c>
      <c r="AN96" s="176">
        <v>0</v>
      </c>
      <c r="AO96" s="176">
        <v>22.34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7</v>
      </c>
      <c r="AH97" s="176">
        <v>0</v>
      </c>
      <c r="AI97" s="176">
        <v>2.73</v>
      </c>
      <c r="AJ97" s="176">
        <v>0</v>
      </c>
      <c r="AK97" s="176">
        <v>7.43</v>
      </c>
      <c r="AL97" s="176">
        <v>0</v>
      </c>
      <c r="AM97" s="176">
        <v>0</v>
      </c>
      <c r="AN97" s="176">
        <v>0</v>
      </c>
      <c r="AO97" s="176">
        <v>22.34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7</v>
      </c>
      <c r="AH98" s="176">
        <v>0</v>
      </c>
      <c r="AI98" s="176">
        <v>2.73</v>
      </c>
      <c r="AJ98" s="176">
        <v>0</v>
      </c>
      <c r="AK98" s="176">
        <v>7.43</v>
      </c>
      <c r="AL98" s="176">
        <v>0</v>
      </c>
      <c r="AM98" s="176">
        <v>0</v>
      </c>
      <c r="AN98" s="176">
        <v>0</v>
      </c>
      <c r="AO98" s="176">
        <v>22.34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0.17032750000000005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0.17831999999999976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45106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76</v>
      </c>
      <c r="C3" s="102">
        <f>'IDT-1 Calculation'!DG3</f>
        <v>-76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91</v>
      </c>
      <c r="C4" s="94">
        <f>'IDT-1 Calculation'!DG4</f>
        <v>-91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106</v>
      </c>
      <c r="C5" s="94">
        <f>'IDT-1 Calculation'!DG5</f>
        <v>-106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81</v>
      </c>
      <c r="C6" s="94">
        <f>'IDT-1 Calculation'!DG6</f>
        <v>-81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46</v>
      </c>
      <c r="C7" s="94">
        <f>'IDT-1 Calculation'!DG7</f>
        <v>-46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24</v>
      </c>
      <c r="C8" s="94">
        <f>'IDT-1 Calculation'!DG8</f>
        <v>-24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16</v>
      </c>
      <c r="C66" s="94">
        <f>'IDT-1 Calculation'!DG66</f>
        <v>-16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25</v>
      </c>
      <c r="C67" s="94">
        <f>'IDT-1 Calculation'!DG67</f>
        <v>-25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18</v>
      </c>
      <c r="C68" s="94">
        <f>'IDT-1 Calculation'!DG68</f>
        <v>-18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8</v>
      </c>
      <c r="C69" s="94">
        <f>'IDT-1 Calculation'!DG69</f>
        <v>-8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22</v>
      </c>
      <c r="C77" s="94">
        <f>'IDT-1 Calculation'!DG77</f>
        <v>-22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22</v>
      </c>
      <c r="C78" s="94">
        <f>'IDT-1 Calculation'!DG78</f>
        <v>-22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61</v>
      </c>
      <c r="C79" s="94">
        <f>'IDT-1 Calculation'!DG79</f>
        <v>-57.713000000000001</v>
      </c>
      <c r="D79" s="94">
        <f>'IDT-1 Calculation'!DH79</f>
        <v>0</v>
      </c>
      <c r="E79" s="94">
        <f>'IDT-1 Calculation'!DI79</f>
        <v>0</v>
      </c>
      <c r="F79" s="94">
        <f>'IDT-1 Calculation'!DJ79</f>
        <v>-3.2869999999999999</v>
      </c>
      <c r="G79" s="99">
        <f t="shared" si="1"/>
        <v>0</v>
      </c>
    </row>
    <row r="80" spans="1:7">
      <c r="A80" s="98" t="s">
        <v>122</v>
      </c>
      <c r="B80" s="94">
        <f>'IDT-1 Calculation'!DF80</f>
        <v>61</v>
      </c>
      <c r="C80" s="94">
        <f>'IDT-1 Calculation'!DG80</f>
        <v>-60.232999999999997</v>
      </c>
      <c r="D80" s="94">
        <f>'IDT-1 Calculation'!DH80</f>
        <v>0</v>
      </c>
      <c r="E80" s="94">
        <f>'IDT-1 Calculation'!DI80</f>
        <v>0</v>
      </c>
      <c r="F80" s="94">
        <f>'IDT-1 Calculation'!DJ80</f>
        <v>-0.76700000000000002</v>
      </c>
      <c r="G80" s="99">
        <f t="shared" si="1"/>
        <v>2.9976021664879227E-15</v>
      </c>
    </row>
    <row r="81" spans="1:7">
      <c r="A81" s="98" t="s">
        <v>123</v>
      </c>
      <c r="B81" s="94">
        <f>'IDT-1 Calculation'!DF81</f>
        <v>120</v>
      </c>
      <c r="C81" s="94">
        <f>'IDT-1 Calculation'!DG81</f>
        <v>-50.804000000000002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-69.195999999999998</v>
      </c>
      <c r="G81" s="99">
        <f t="shared" si="1"/>
        <v>0</v>
      </c>
    </row>
    <row r="82" spans="1:7">
      <c r="A82" s="98" t="s">
        <v>124</v>
      </c>
      <c r="B82" s="94">
        <f>'IDT-1 Calculation'!DF82</f>
        <v>125</v>
      </c>
      <c r="C82" s="94">
        <f>'IDT-1 Calculation'!DG82</f>
        <v>-52.92</v>
      </c>
      <c r="D82" s="94">
        <f>'IDT-1 Calculation'!DH82</f>
        <v>0</v>
      </c>
      <c r="E82" s="94">
        <f>'IDT-1 Calculation'!DI82</f>
        <v>0</v>
      </c>
      <c r="F82" s="94">
        <f>'IDT-1 Calculation'!DJ82</f>
        <v>-72.08</v>
      </c>
      <c r="G82" s="99">
        <f t="shared" si="1"/>
        <v>0</v>
      </c>
    </row>
    <row r="83" spans="1:7">
      <c r="A83" s="98" t="s">
        <v>125</v>
      </c>
      <c r="B83" s="94">
        <f>'IDT-1 Calculation'!DF83</f>
        <v>125</v>
      </c>
      <c r="C83" s="94">
        <f>'IDT-1 Calculation'!DG83</f>
        <v>-52.92</v>
      </c>
      <c r="D83" s="94">
        <f>'IDT-1 Calculation'!DH83</f>
        <v>0</v>
      </c>
      <c r="E83" s="94">
        <f>'IDT-1 Calculation'!DI83</f>
        <v>0</v>
      </c>
      <c r="F83" s="94">
        <f>'IDT-1 Calculation'!DJ83</f>
        <v>-72.08</v>
      </c>
      <c r="G83" s="99">
        <f t="shared" si="1"/>
        <v>0</v>
      </c>
    </row>
    <row r="84" spans="1:7">
      <c r="A84" s="98" t="s">
        <v>126</v>
      </c>
      <c r="B84" s="94">
        <f>'IDT-1 Calculation'!DF84</f>
        <v>125</v>
      </c>
      <c r="C84" s="94">
        <f>'IDT-1 Calculation'!DG84</f>
        <v>-52.92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-72.08</v>
      </c>
      <c r="G84" s="99">
        <f t="shared" si="1"/>
        <v>0</v>
      </c>
    </row>
    <row r="85" spans="1:7">
      <c r="A85" s="98" t="s">
        <v>127</v>
      </c>
      <c r="B85" s="94">
        <f>'IDT-1 Calculation'!DF85</f>
        <v>115</v>
      </c>
      <c r="C85" s="94">
        <f>'IDT-1 Calculation'!DG85</f>
        <v>-48.686999999999998</v>
      </c>
      <c r="D85" s="94">
        <f>'IDT-1 Calculation'!DH85</f>
        <v>0</v>
      </c>
      <c r="E85" s="94">
        <f>'IDT-1 Calculation'!DI85</f>
        <v>0</v>
      </c>
      <c r="F85" s="94">
        <f>'IDT-1 Calculation'!DJ85</f>
        <v>-66.313000000000002</v>
      </c>
      <c r="G85" s="99">
        <f t="shared" si="1"/>
        <v>0</v>
      </c>
    </row>
    <row r="86" spans="1:7">
      <c r="A86" s="98" t="s">
        <v>128</v>
      </c>
      <c r="B86" s="94">
        <f>'IDT-1 Calculation'!DF86</f>
        <v>110</v>
      </c>
      <c r="C86" s="94">
        <f>'IDT-1 Calculation'!DG86</f>
        <v>-46.57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-63.43</v>
      </c>
      <c r="G86" s="99">
        <f t="shared" si="1"/>
        <v>0</v>
      </c>
    </row>
    <row r="87" spans="1:7">
      <c r="A87" s="98" t="s">
        <v>129</v>
      </c>
      <c r="B87" s="94">
        <f>'IDT-1 Calculation'!DF87</f>
        <v>145</v>
      </c>
      <c r="C87" s="94">
        <f>'IDT-1 Calculation'!DG87</f>
        <v>-61.387999999999998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-83.611999999999995</v>
      </c>
      <c r="G87" s="99">
        <f t="shared" si="1"/>
        <v>0</v>
      </c>
    </row>
    <row r="88" spans="1:7">
      <c r="A88" s="98" t="s">
        <v>130</v>
      </c>
      <c r="B88" s="94">
        <f>'IDT-1 Calculation'!DF88</f>
        <v>130</v>
      </c>
      <c r="C88" s="94">
        <f>'IDT-1 Calculation'!DG88</f>
        <v>-55.036999999999999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-74.962999999999994</v>
      </c>
      <c r="G88" s="99">
        <f t="shared" si="1"/>
        <v>0</v>
      </c>
    </row>
    <row r="89" spans="1:7">
      <c r="A89" s="98" t="s">
        <v>131</v>
      </c>
      <c r="B89" s="94">
        <f>'IDT-1 Calculation'!DF89</f>
        <v>110</v>
      </c>
      <c r="C89" s="94">
        <f>'IDT-1 Calculation'!DG89</f>
        <v>-49.073999999999998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-60.926000000000002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90</v>
      </c>
      <c r="C90" s="94">
        <f>'IDT-1 Calculation'!DG90</f>
        <v>-46.648000000000003</v>
      </c>
      <c r="D90" s="94">
        <f>'IDT-1 Calculation'!DH90</f>
        <v>0</v>
      </c>
      <c r="E90" s="94">
        <f>'IDT-1 Calculation'!DI90</f>
        <v>0</v>
      </c>
      <c r="F90" s="94">
        <f>'IDT-1 Calculation'!DJ90</f>
        <v>-43.351999999999997</v>
      </c>
      <c r="G90" s="99">
        <f t="shared" si="1"/>
        <v>0</v>
      </c>
    </row>
    <row r="91" spans="1:7">
      <c r="A91" s="98" t="s">
        <v>133</v>
      </c>
      <c r="B91" s="94">
        <f>'IDT-1 Calculation'!DF91</f>
        <v>180</v>
      </c>
      <c r="C91" s="94">
        <f>'IDT-1 Calculation'!DG91</f>
        <v>-159.12799999999999</v>
      </c>
      <c r="D91" s="94">
        <f>'IDT-1 Calculation'!DH91</f>
        <v>0</v>
      </c>
      <c r="E91" s="94">
        <f>'IDT-1 Calculation'!DI91</f>
        <v>0</v>
      </c>
      <c r="F91" s="94">
        <f>'IDT-1 Calculation'!DJ91</f>
        <v>-20.872</v>
      </c>
      <c r="G91" s="99">
        <f t="shared" si="1"/>
        <v>0</v>
      </c>
    </row>
    <row r="92" spans="1:7">
      <c r="A92" s="98" t="s">
        <v>134</v>
      </c>
      <c r="B92" s="94">
        <f>'IDT-1 Calculation'!DF92</f>
        <v>155</v>
      </c>
      <c r="C92" s="94">
        <f>'IDT-1 Calculation'!DG92</f>
        <v>-155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128.952</v>
      </c>
      <c r="C93" s="94">
        <f>'IDT-1 Calculation'!DG93</f>
        <v>-145</v>
      </c>
      <c r="D93" s="94">
        <f>'IDT-1 Calculation'!DH93</f>
        <v>0</v>
      </c>
      <c r="E93" s="94">
        <f>'IDT-1 Calculation'!DI93</f>
        <v>0</v>
      </c>
      <c r="F93" s="94">
        <f>'IDT-1 Calculation'!DJ93</f>
        <v>16.047999999999998</v>
      </c>
      <c r="G93" s="99">
        <f t="shared" si="1"/>
        <v>0</v>
      </c>
    </row>
    <row r="94" spans="1:7">
      <c r="A94" s="98" t="s">
        <v>136</v>
      </c>
      <c r="B94" s="94">
        <f>'IDT-1 Calculation'!DF94</f>
        <v>104.262</v>
      </c>
      <c r="C94" s="94">
        <f>'IDT-1 Calculation'!DG94</f>
        <v>-130</v>
      </c>
      <c r="D94" s="94">
        <f>'IDT-1 Calculation'!DH94</f>
        <v>0</v>
      </c>
      <c r="E94" s="94">
        <f>'IDT-1 Calculation'!DI94</f>
        <v>0</v>
      </c>
      <c r="F94" s="94">
        <f>'IDT-1 Calculation'!DJ94</f>
        <v>25.738</v>
      </c>
      <c r="G94" s="99">
        <f t="shared" si="1"/>
        <v>0</v>
      </c>
    </row>
    <row r="95" spans="1:7">
      <c r="A95" s="98" t="s">
        <v>137</v>
      </c>
      <c r="B95" s="94">
        <f>'IDT-1 Calculation'!DF95</f>
        <v>87.995999999999995</v>
      </c>
      <c r="C95" s="94">
        <f>'IDT-1 Calculation'!DG95</f>
        <v>-120</v>
      </c>
      <c r="D95" s="94">
        <f>'IDT-1 Calculation'!DH95</f>
        <v>0</v>
      </c>
      <c r="E95" s="94">
        <f>'IDT-1 Calculation'!DI95</f>
        <v>0</v>
      </c>
      <c r="F95" s="94">
        <f>'IDT-1 Calculation'!DJ95</f>
        <v>32.003999999999998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86.465999999999994</v>
      </c>
      <c r="C96" s="94">
        <f>'IDT-1 Calculation'!DG96</f>
        <v>-115</v>
      </c>
      <c r="D96" s="94">
        <f>'IDT-1 Calculation'!DH96</f>
        <v>0</v>
      </c>
      <c r="E96" s="94">
        <f>'IDT-1 Calculation'!DI96</f>
        <v>0</v>
      </c>
      <c r="F96" s="94">
        <f>'IDT-1 Calculation'!DJ96</f>
        <v>28.533999999999999</v>
      </c>
      <c r="G96" s="99">
        <f t="shared" si="1"/>
        <v>0</v>
      </c>
    </row>
    <row r="97" spans="1:7">
      <c r="A97" s="98" t="s">
        <v>139</v>
      </c>
      <c r="B97" s="94">
        <f>'IDT-1 Calculation'!DF97</f>
        <v>98.635999999999996</v>
      </c>
      <c r="C97" s="94">
        <f>'IDT-1 Calculation'!DG97</f>
        <v>-120</v>
      </c>
      <c r="D97" s="94">
        <f>'IDT-1 Calculation'!DH97</f>
        <v>0</v>
      </c>
      <c r="E97" s="94">
        <f>'IDT-1 Calculation'!DI97</f>
        <v>0</v>
      </c>
      <c r="F97" s="94">
        <f>'IDT-1 Calculation'!DJ97</f>
        <v>21.364000000000001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111.896</v>
      </c>
      <c r="C98" s="107">
        <f>'IDT-1 Calculation'!DG98</f>
        <v>-125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13.103999999999999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0.70130200000000009</v>
      </c>
      <c r="C99" s="110">
        <f>SUM(C3:C98)/4000</f>
        <v>-0.55976049999999988</v>
      </c>
      <c r="D99" s="110">
        <f>SUM(D3:D98)/4000</f>
        <v>0</v>
      </c>
      <c r="E99" s="110">
        <f>SUM(E3:E98)/4000</f>
        <v>0</v>
      </c>
      <c r="F99" s="110">
        <f>SUM(F3:F98)/4000</f>
        <v>-0.14154149999999993</v>
      </c>
      <c r="G99" s="111">
        <f t="shared" si="1"/>
        <v>2.7755575615628914E-16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0.27</v>
      </c>
      <c r="E3" s="176">
        <v>0</v>
      </c>
      <c r="F3" s="176">
        <v>0</v>
      </c>
      <c r="G3" s="176">
        <v>0.41</v>
      </c>
      <c r="H3" s="176">
        <v>0</v>
      </c>
      <c r="I3" s="176">
        <v>0.38</v>
      </c>
      <c r="J3" s="176">
        <v>0.14000000000000001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34.24</v>
      </c>
      <c r="AH3" s="176">
        <v>0</v>
      </c>
      <c r="AI3" s="176">
        <v>13.64</v>
      </c>
      <c r="AJ3" s="176">
        <v>0</v>
      </c>
      <c r="AK3" s="176">
        <v>29.73</v>
      </c>
      <c r="AL3" s="176">
        <v>0</v>
      </c>
      <c r="AM3" s="176">
        <v>0</v>
      </c>
      <c r="AN3" s="176">
        <v>0</v>
      </c>
      <c r="AO3" s="176">
        <v>89.38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0.83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0.27</v>
      </c>
      <c r="E4" s="176">
        <v>0</v>
      </c>
      <c r="F4" s="176">
        <v>0</v>
      </c>
      <c r="G4" s="176">
        <v>0.41</v>
      </c>
      <c r="H4" s="176">
        <v>0</v>
      </c>
      <c r="I4" s="176">
        <v>0.38</v>
      </c>
      <c r="J4" s="176">
        <v>0.14000000000000001</v>
      </c>
      <c r="K4" s="176">
        <v>0</v>
      </c>
      <c r="L4" s="176">
        <v>0.02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34.24</v>
      </c>
      <c r="AH4" s="176">
        <v>0</v>
      </c>
      <c r="AI4" s="176">
        <v>13.64</v>
      </c>
      <c r="AJ4" s="176">
        <v>0</v>
      </c>
      <c r="AK4" s="176">
        <v>29.73</v>
      </c>
      <c r="AL4" s="176">
        <v>0</v>
      </c>
      <c r="AM4" s="176">
        <v>0</v>
      </c>
      <c r="AN4" s="176">
        <v>0</v>
      </c>
      <c r="AO4" s="176">
        <v>89.38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0.83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0.27</v>
      </c>
      <c r="E5" s="176">
        <v>0</v>
      </c>
      <c r="F5" s="176">
        <v>0</v>
      </c>
      <c r="G5" s="176">
        <v>0.41</v>
      </c>
      <c r="H5" s="176">
        <v>0</v>
      </c>
      <c r="I5" s="176">
        <v>0.38</v>
      </c>
      <c r="J5" s="176">
        <v>0.14000000000000001</v>
      </c>
      <c r="K5" s="176">
        <v>0</v>
      </c>
      <c r="L5" s="176">
        <v>0.02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34.24</v>
      </c>
      <c r="AH5" s="176">
        <v>0</v>
      </c>
      <c r="AI5" s="176">
        <v>13.64</v>
      </c>
      <c r="AJ5" s="176">
        <v>0</v>
      </c>
      <c r="AK5" s="176">
        <v>29.73</v>
      </c>
      <c r="AL5" s="176">
        <v>0</v>
      </c>
      <c r="AM5" s="176">
        <v>0</v>
      </c>
      <c r="AN5" s="176">
        <v>0</v>
      </c>
      <c r="AO5" s="176">
        <v>89.38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0.83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0.27</v>
      </c>
      <c r="E6" s="176">
        <v>0</v>
      </c>
      <c r="F6" s="176">
        <v>0</v>
      </c>
      <c r="G6" s="176">
        <v>0.41</v>
      </c>
      <c r="H6" s="176">
        <v>0</v>
      </c>
      <c r="I6" s="176">
        <v>0.38</v>
      </c>
      <c r="J6" s="176">
        <v>0.14000000000000001</v>
      </c>
      <c r="K6" s="176">
        <v>0</v>
      </c>
      <c r="L6" s="176">
        <v>0.02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34.24</v>
      </c>
      <c r="AH6" s="176">
        <v>0</v>
      </c>
      <c r="AI6" s="176">
        <v>13.64</v>
      </c>
      <c r="AJ6" s="176">
        <v>0</v>
      </c>
      <c r="AK6" s="176">
        <v>29.73</v>
      </c>
      <c r="AL6" s="176">
        <v>0</v>
      </c>
      <c r="AM6" s="176">
        <v>0</v>
      </c>
      <c r="AN6" s="176">
        <v>0</v>
      </c>
      <c r="AO6" s="176">
        <v>89.38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0.83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0.27</v>
      </c>
      <c r="E7" s="176">
        <v>0</v>
      </c>
      <c r="F7" s="176">
        <v>0</v>
      </c>
      <c r="G7" s="176">
        <v>0.41</v>
      </c>
      <c r="H7" s="176">
        <v>0</v>
      </c>
      <c r="I7" s="176">
        <v>0.38</v>
      </c>
      <c r="J7" s="176">
        <v>0.14000000000000001</v>
      </c>
      <c r="K7" s="176">
        <v>0</v>
      </c>
      <c r="L7" s="176">
        <v>0.02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34.24</v>
      </c>
      <c r="AH7" s="176">
        <v>0</v>
      </c>
      <c r="AI7" s="176">
        <v>13.64</v>
      </c>
      <c r="AJ7" s="176">
        <v>0</v>
      </c>
      <c r="AK7" s="176">
        <v>29.73</v>
      </c>
      <c r="AL7" s="176">
        <v>0</v>
      </c>
      <c r="AM7" s="176">
        <v>0</v>
      </c>
      <c r="AN7" s="176">
        <v>0</v>
      </c>
      <c r="AO7" s="176">
        <v>89.38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0.83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0.27</v>
      </c>
      <c r="E8" s="176">
        <v>0</v>
      </c>
      <c r="F8" s="176">
        <v>0</v>
      </c>
      <c r="G8" s="176">
        <v>0.41</v>
      </c>
      <c r="H8" s="176">
        <v>0</v>
      </c>
      <c r="I8" s="176">
        <v>0.38</v>
      </c>
      <c r="J8" s="176">
        <v>0.14000000000000001</v>
      </c>
      <c r="K8" s="176">
        <v>0</v>
      </c>
      <c r="L8" s="176">
        <v>0.02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34.24</v>
      </c>
      <c r="AH8" s="176">
        <v>0</v>
      </c>
      <c r="AI8" s="176">
        <v>13.64</v>
      </c>
      <c r="AJ8" s="176">
        <v>0</v>
      </c>
      <c r="AK8" s="176">
        <v>29.73</v>
      </c>
      <c r="AL8" s="176">
        <v>0</v>
      </c>
      <c r="AM8" s="176">
        <v>0</v>
      </c>
      <c r="AN8" s="176">
        <v>0</v>
      </c>
      <c r="AO8" s="176">
        <v>89.38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0.83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0.27</v>
      </c>
      <c r="E9" s="176">
        <v>0</v>
      </c>
      <c r="F9" s="176">
        <v>0</v>
      </c>
      <c r="G9" s="176">
        <v>0.41</v>
      </c>
      <c r="H9" s="176">
        <v>0</v>
      </c>
      <c r="I9" s="176">
        <v>0.38</v>
      </c>
      <c r="J9" s="176">
        <v>0.14000000000000001</v>
      </c>
      <c r="K9" s="176">
        <v>0</v>
      </c>
      <c r="L9" s="176">
        <v>0.02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34.24</v>
      </c>
      <c r="AH9" s="176">
        <v>0</v>
      </c>
      <c r="AI9" s="176">
        <v>13.64</v>
      </c>
      <c r="AJ9" s="176">
        <v>0</v>
      </c>
      <c r="AK9" s="176">
        <v>29.73</v>
      </c>
      <c r="AL9" s="176">
        <v>0</v>
      </c>
      <c r="AM9" s="176">
        <v>0</v>
      </c>
      <c r="AN9" s="176">
        <v>0</v>
      </c>
      <c r="AO9" s="176">
        <v>89.38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0.83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0.27</v>
      </c>
      <c r="E10" s="176">
        <v>0</v>
      </c>
      <c r="F10" s="176">
        <v>0</v>
      </c>
      <c r="G10" s="176">
        <v>0.41</v>
      </c>
      <c r="H10" s="176">
        <v>0</v>
      </c>
      <c r="I10" s="176">
        <v>0.38</v>
      </c>
      <c r="J10" s="176">
        <v>0.14000000000000001</v>
      </c>
      <c r="K10" s="176">
        <v>0</v>
      </c>
      <c r="L10" s="176">
        <v>0.02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33.94</v>
      </c>
      <c r="AH10" s="176">
        <v>0</v>
      </c>
      <c r="AI10" s="176">
        <v>13.64</v>
      </c>
      <c r="AJ10" s="176">
        <v>0</v>
      </c>
      <c r="AK10" s="176">
        <v>29.73</v>
      </c>
      <c r="AL10" s="176">
        <v>0</v>
      </c>
      <c r="AM10" s="176">
        <v>0</v>
      </c>
      <c r="AN10" s="176">
        <v>0</v>
      </c>
      <c r="AO10" s="176">
        <v>89.38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0.83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0.27</v>
      </c>
      <c r="E11" s="176">
        <v>0</v>
      </c>
      <c r="F11" s="176">
        <v>0</v>
      </c>
      <c r="G11" s="176">
        <v>0.41</v>
      </c>
      <c r="H11" s="176">
        <v>0</v>
      </c>
      <c r="I11" s="176">
        <v>0.38</v>
      </c>
      <c r="J11" s="176">
        <v>0.14000000000000001</v>
      </c>
      <c r="K11" s="176">
        <v>0</v>
      </c>
      <c r="L11" s="176">
        <v>0.02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33.94</v>
      </c>
      <c r="AH11" s="176">
        <v>0</v>
      </c>
      <c r="AI11" s="176">
        <v>13.64</v>
      </c>
      <c r="AJ11" s="176">
        <v>0</v>
      </c>
      <c r="AK11" s="176">
        <v>29.73</v>
      </c>
      <c r="AL11" s="176">
        <v>0</v>
      </c>
      <c r="AM11" s="176">
        <v>0</v>
      </c>
      <c r="AN11" s="176">
        <v>0</v>
      </c>
      <c r="AO11" s="176">
        <v>89.38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0.83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0.27</v>
      </c>
      <c r="E12" s="176">
        <v>0</v>
      </c>
      <c r="F12" s="176">
        <v>0</v>
      </c>
      <c r="G12" s="176">
        <v>0.41</v>
      </c>
      <c r="H12" s="176">
        <v>0</v>
      </c>
      <c r="I12" s="176">
        <v>0.38</v>
      </c>
      <c r="J12" s="176">
        <v>0.14000000000000001</v>
      </c>
      <c r="K12" s="176">
        <v>0</v>
      </c>
      <c r="L12" s="176">
        <v>0.02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33.94</v>
      </c>
      <c r="AH12" s="176">
        <v>0</v>
      </c>
      <c r="AI12" s="176">
        <v>13.64</v>
      </c>
      <c r="AJ12" s="176">
        <v>0</v>
      </c>
      <c r="AK12" s="176">
        <v>29.73</v>
      </c>
      <c r="AL12" s="176">
        <v>0</v>
      </c>
      <c r="AM12" s="176">
        <v>0</v>
      </c>
      <c r="AN12" s="176">
        <v>0</v>
      </c>
      <c r="AO12" s="176">
        <v>89.38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0.79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0.27</v>
      </c>
      <c r="E13" s="176">
        <v>0</v>
      </c>
      <c r="F13" s="176">
        <v>0</v>
      </c>
      <c r="G13" s="176">
        <v>0.41</v>
      </c>
      <c r="H13" s="176">
        <v>0</v>
      </c>
      <c r="I13" s="176">
        <v>0.38</v>
      </c>
      <c r="J13" s="176">
        <v>0.14000000000000001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33.94</v>
      </c>
      <c r="AH13" s="176">
        <v>0</v>
      </c>
      <c r="AI13" s="176">
        <v>13.64</v>
      </c>
      <c r="AJ13" s="176">
        <v>0</v>
      </c>
      <c r="AK13" s="176">
        <v>29.73</v>
      </c>
      <c r="AL13" s="176">
        <v>0</v>
      </c>
      <c r="AM13" s="176">
        <v>0</v>
      </c>
      <c r="AN13" s="176">
        <v>0</v>
      </c>
      <c r="AO13" s="176">
        <v>89.38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0.79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0.27</v>
      </c>
      <c r="E14" s="176">
        <v>0</v>
      </c>
      <c r="F14" s="176">
        <v>0</v>
      </c>
      <c r="G14" s="176">
        <v>0.41</v>
      </c>
      <c r="H14" s="176">
        <v>0</v>
      </c>
      <c r="I14" s="176">
        <v>0.38</v>
      </c>
      <c r="J14" s="176">
        <v>0.14000000000000001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33.94</v>
      </c>
      <c r="AH14" s="176">
        <v>0</v>
      </c>
      <c r="AI14" s="176">
        <v>13.64</v>
      </c>
      <c r="AJ14" s="176">
        <v>0</v>
      </c>
      <c r="AK14" s="176">
        <v>29.73</v>
      </c>
      <c r="AL14" s="176">
        <v>0</v>
      </c>
      <c r="AM14" s="176">
        <v>0</v>
      </c>
      <c r="AN14" s="176">
        <v>0</v>
      </c>
      <c r="AO14" s="176">
        <v>89.38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0.79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0.27</v>
      </c>
      <c r="E15" s="176">
        <v>0</v>
      </c>
      <c r="F15" s="176">
        <v>0</v>
      </c>
      <c r="G15" s="176">
        <v>0.41</v>
      </c>
      <c r="H15" s="176">
        <v>0</v>
      </c>
      <c r="I15" s="176">
        <v>0.38</v>
      </c>
      <c r="J15" s="176">
        <v>0.14000000000000001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33.94</v>
      </c>
      <c r="AH15" s="176">
        <v>0</v>
      </c>
      <c r="AI15" s="176">
        <v>13.64</v>
      </c>
      <c r="AJ15" s="176">
        <v>0</v>
      </c>
      <c r="AK15" s="176">
        <v>29.73</v>
      </c>
      <c r="AL15" s="176">
        <v>0</v>
      </c>
      <c r="AM15" s="176">
        <v>0</v>
      </c>
      <c r="AN15" s="176">
        <v>0</v>
      </c>
      <c r="AO15" s="176">
        <v>89.38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0.79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0.27</v>
      </c>
      <c r="E16" s="176">
        <v>0</v>
      </c>
      <c r="F16" s="176">
        <v>0</v>
      </c>
      <c r="G16" s="176">
        <v>0.41</v>
      </c>
      <c r="H16" s="176">
        <v>0</v>
      </c>
      <c r="I16" s="176">
        <v>0.38</v>
      </c>
      <c r="J16" s="176">
        <v>0.14000000000000001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33.94</v>
      </c>
      <c r="AH16" s="176">
        <v>0</v>
      </c>
      <c r="AI16" s="176">
        <v>13.64</v>
      </c>
      <c r="AJ16" s="176">
        <v>0</v>
      </c>
      <c r="AK16" s="176">
        <v>29.73</v>
      </c>
      <c r="AL16" s="176">
        <v>0</v>
      </c>
      <c r="AM16" s="176">
        <v>0</v>
      </c>
      <c r="AN16" s="176">
        <v>0</v>
      </c>
      <c r="AO16" s="176">
        <v>89.38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0.79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0.27</v>
      </c>
      <c r="E17" s="176">
        <v>0</v>
      </c>
      <c r="F17" s="176">
        <v>0</v>
      </c>
      <c r="G17" s="176">
        <v>0.41</v>
      </c>
      <c r="H17" s="176">
        <v>0</v>
      </c>
      <c r="I17" s="176">
        <v>0.38</v>
      </c>
      <c r="J17" s="176">
        <v>0.14000000000000001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33.94</v>
      </c>
      <c r="AH17" s="176">
        <v>0</v>
      </c>
      <c r="AI17" s="176">
        <v>13.64</v>
      </c>
      <c r="AJ17" s="176">
        <v>0</v>
      </c>
      <c r="AK17" s="176">
        <v>29.73</v>
      </c>
      <c r="AL17" s="176">
        <v>0</v>
      </c>
      <c r="AM17" s="176">
        <v>0</v>
      </c>
      <c r="AN17" s="176">
        <v>0</v>
      </c>
      <c r="AO17" s="176">
        <v>89.38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0.79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0.27</v>
      </c>
      <c r="E18" s="176">
        <v>0</v>
      </c>
      <c r="F18" s="176">
        <v>0</v>
      </c>
      <c r="G18" s="176">
        <v>0.41</v>
      </c>
      <c r="H18" s="176">
        <v>0</v>
      </c>
      <c r="I18" s="176">
        <v>0.38</v>
      </c>
      <c r="J18" s="176">
        <v>0.14000000000000001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33.94</v>
      </c>
      <c r="AH18" s="176">
        <v>0</v>
      </c>
      <c r="AI18" s="176">
        <v>13.64</v>
      </c>
      <c r="AJ18" s="176">
        <v>0</v>
      </c>
      <c r="AK18" s="176">
        <v>29.73</v>
      </c>
      <c r="AL18" s="176">
        <v>0</v>
      </c>
      <c r="AM18" s="176">
        <v>0</v>
      </c>
      <c r="AN18" s="176">
        <v>0</v>
      </c>
      <c r="AO18" s="176">
        <v>89.38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0.79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0.27</v>
      </c>
      <c r="E19" s="176">
        <v>0</v>
      </c>
      <c r="F19" s="176">
        <v>0</v>
      </c>
      <c r="G19" s="176">
        <v>0.41</v>
      </c>
      <c r="H19" s="176">
        <v>0</v>
      </c>
      <c r="I19" s="176">
        <v>0.38</v>
      </c>
      <c r="J19" s="176">
        <v>0.14000000000000001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33.94</v>
      </c>
      <c r="AH19" s="176">
        <v>0</v>
      </c>
      <c r="AI19" s="176">
        <v>13.64</v>
      </c>
      <c r="AJ19" s="176">
        <v>0</v>
      </c>
      <c r="AK19" s="176">
        <v>29.73</v>
      </c>
      <c r="AL19" s="176">
        <v>0</v>
      </c>
      <c r="AM19" s="176">
        <v>0</v>
      </c>
      <c r="AN19" s="176">
        <v>0</v>
      </c>
      <c r="AO19" s="176">
        <v>89.38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0.79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0.27</v>
      </c>
      <c r="E20" s="176">
        <v>0</v>
      </c>
      <c r="F20" s="176">
        <v>0</v>
      </c>
      <c r="G20" s="176">
        <v>0.41</v>
      </c>
      <c r="H20" s="176">
        <v>0</v>
      </c>
      <c r="I20" s="176">
        <v>0.38</v>
      </c>
      <c r="J20" s="176">
        <v>0.14000000000000001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33.94</v>
      </c>
      <c r="AH20" s="176">
        <v>0</v>
      </c>
      <c r="AI20" s="176">
        <v>13.64</v>
      </c>
      <c r="AJ20" s="176">
        <v>0</v>
      </c>
      <c r="AK20" s="176">
        <v>29.73</v>
      </c>
      <c r="AL20" s="176">
        <v>0</v>
      </c>
      <c r="AM20" s="176">
        <v>0</v>
      </c>
      <c r="AN20" s="176">
        <v>0</v>
      </c>
      <c r="AO20" s="176">
        <v>89.38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0.79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0.27</v>
      </c>
      <c r="E21" s="176">
        <v>0</v>
      </c>
      <c r="F21" s="176">
        <v>0</v>
      </c>
      <c r="G21" s="176">
        <v>0.41</v>
      </c>
      <c r="H21" s="176">
        <v>0</v>
      </c>
      <c r="I21" s="176">
        <v>0.38</v>
      </c>
      <c r="J21" s="176">
        <v>0.14000000000000001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33.94</v>
      </c>
      <c r="AH21" s="176">
        <v>0</v>
      </c>
      <c r="AI21" s="176">
        <v>13.64</v>
      </c>
      <c r="AJ21" s="176">
        <v>0</v>
      </c>
      <c r="AK21" s="176">
        <v>29.73</v>
      </c>
      <c r="AL21" s="176">
        <v>0</v>
      </c>
      <c r="AM21" s="176">
        <v>0</v>
      </c>
      <c r="AN21" s="176">
        <v>0</v>
      </c>
      <c r="AO21" s="176">
        <v>89.38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0.79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0.27</v>
      </c>
      <c r="E22" s="176">
        <v>0</v>
      </c>
      <c r="F22" s="176">
        <v>0</v>
      </c>
      <c r="G22" s="176">
        <v>0.41</v>
      </c>
      <c r="H22" s="176">
        <v>0</v>
      </c>
      <c r="I22" s="176">
        <v>0.38</v>
      </c>
      <c r="J22" s="176">
        <v>0.14000000000000001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33.94</v>
      </c>
      <c r="AH22" s="176">
        <v>0</v>
      </c>
      <c r="AI22" s="176">
        <v>13.64</v>
      </c>
      <c r="AJ22" s="176">
        <v>0</v>
      </c>
      <c r="AK22" s="176">
        <v>29.73</v>
      </c>
      <c r="AL22" s="176">
        <v>0</v>
      </c>
      <c r="AM22" s="176">
        <v>0</v>
      </c>
      <c r="AN22" s="176">
        <v>0</v>
      </c>
      <c r="AO22" s="176">
        <v>89.38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0.79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0.27</v>
      </c>
      <c r="E23" s="176">
        <v>0</v>
      </c>
      <c r="F23" s="176">
        <v>0</v>
      </c>
      <c r="G23" s="176">
        <v>0.41</v>
      </c>
      <c r="H23" s="176">
        <v>0</v>
      </c>
      <c r="I23" s="176">
        <v>0.38</v>
      </c>
      <c r="J23" s="176">
        <v>0.14000000000000001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33.94</v>
      </c>
      <c r="AH23" s="176">
        <v>0</v>
      </c>
      <c r="AI23" s="176">
        <v>13.64</v>
      </c>
      <c r="AJ23" s="176">
        <v>0</v>
      </c>
      <c r="AK23" s="176">
        <v>29.73</v>
      </c>
      <c r="AL23" s="176">
        <v>0</v>
      </c>
      <c r="AM23" s="176">
        <v>0</v>
      </c>
      <c r="AN23" s="176">
        <v>0</v>
      </c>
      <c r="AO23" s="176">
        <v>89.38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0.79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0.27</v>
      </c>
      <c r="E24" s="176">
        <v>0</v>
      </c>
      <c r="F24" s="176">
        <v>0</v>
      </c>
      <c r="G24" s="176">
        <v>0.41</v>
      </c>
      <c r="H24" s="176">
        <v>0</v>
      </c>
      <c r="I24" s="176">
        <v>0.38</v>
      </c>
      <c r="J24" s="176">
        <v>0.14000000000000001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33.94</v>
      </c>
      <c r="AH24" s="176">
        <v>0</v>
      </c>
      <c r="AI24" s="176">
        <v>13.64</v>
      </c>
      <c r="AJ24" s="176">
        <v>0</v>
      </c>
      <c r="AK24" s="176">
        <v>29.73</v>
      </c>
      <c r="AL24" s="176">
        <v>0</v>
      </c>
      <c r="AM24" s="176">
        <v>0</v>
      </c>
      <c r="AN24" s="176">
        <v>0</v>
      </c>
      <c r="AO24" s="176">
        <v>89.38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0.79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0.27</v>
      </c>
      <c r="E25" s="176">
        <v>0</v>
      </c>
      <c r="F25" s="176">
        <v>0</v>
      </c>
      <c r="G25" s="176">
        <v>0.41</v>
      </c>
      <c r="H25" s="176">
        <v>0</v>
      </c>
      <c r="I25" s="176">
        <v>0.38</v>
      </c>
      <c r="J25" s="176">
        <v>0.14000000000000001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33.94</v>
      </c>
      <c r="AH25" s="176">
        <v>0</v>
      </c>
      <c r="AI25" s="176">
        <v>13.64</v>
      </c>
      <c r="AJ25" s="176">
        <v>0</v>
      </c>
      <c r="AK25" s="176">
        <v>29.73</v>
      </c>
      <c r="AL25" s="176">
        <v>0</v>
      </c>
      <c r="AM25" s="176">
        <v>0</v>
      </c>
      <c r="AN25" s="176">
        <v>0</v>
      </c>
      <c r="AO25" s="176">
        <v>89.38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0.79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0.27</v>
      </c>
      <c r="E26" s="176">
        <v>0</v>
      </c>
      <c r="F26" s="176">
        <v>0</v>
      </c>
      <c r="G26" s="176">
        <v>0.41</v>
      </c>
      <c r="H26" s="176">
        <v>0</v>
      </c>
      <c r="I26" s="176">
        <v>0.38</v>
      </c>
      <c r="J26" s="176">
        <v>0.14000000000000001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33.94</v>
      </c>
      <c r="AH26" s="176">
        <v>0</v>
      </c>
      <c r="AI26" s="176">
        <v>13.64</v>
      </c>
      <c r="AJ26" s="176">
        <v>0</v>
      </c>
      <c r="AK26" s="176">
        <v>29.73</v>
      </c>
      <c r="AL26" s="176">
        <v>0</v>
      </c>
      <c r="AM26" s="176">
        <v>0</v>
      </c>
      <c r="AN26" s="176">
        <v>0</v>
      </c>
      <c r="AO26" s="176">
        <v>89.38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0.79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0.27</v>
      </c>
      <c r="E27" s="176">
        <v>0</v>
      </c>
      <c r="F27" s="176">
        <v>0</v>
      </c>
      <c r="G27" s="176">
        <v>0.41</v>
      </c>
      <c r="H27" s="176">
        <v>0</v>
      </c>
      <c r="I27" s="176">
        <v>0.38</v>
      </c>
      <c r="J27" s="176">
        <v>0.14000000000000001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33.94</v>
      </c>
      <c r="AH27" s="176">
        <v>0</v>
      </c>
      <c r="AI27" s="176">
        <v>13.64</v>
      </c>
      <c r="AJ27" s="176">
        <v>0</v>
      </c>
      <c r="AK27" s="176">
        <v>29.73</v>
      </c>
      <c r="AL27" s="176">
        <v>0</v>
      </c>
      <c r="AM27" s="176">
        <v>0</v>
      </c>
      <c r="AN27" s="176">
        <v>0</v>
      </c>
      <c r="AO27" s="176">
        <v>89.38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0.79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0.27</v>
      </c>
      <c r="E28" s="176">
        <v>0</v>
      </c>
      <c r="F28" s="176">
        <v>0</v>
      </c>
      <c r="G28" s="176">
        <v>0.41</v>
      </c>
      <c r="H28" s="176">
        <v>0</v>
      </c>
      <c r="I28" s="176">
        <v>0.38</v>
      </c>
      <c r="J28" s="176">
        <v>0.14000000000000001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33.94</v>
      </c>
      <c r="AH28" s="176">
        <v>0</v>
      </c>
      <c r="AI28" s="176">
        <v>13.64</v>
      </c>
      <c r="AJ28" s="176">
        <v>0</v>
      </c>
      <c r="AK28" s="176">
        <v>29.73</v>
      </c>
      <c r="AL28" s="176">
        <v>0</v>
      </c>
      <c r="AM28" s="176">
        <v>0</v>
      </c>
      <c r="AN28" s="176">
        <v>0</v>
      </c>
      <c r="AO28" s="176">
        <v>89.38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0.79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0.27</v>
      </c>
      <c r="E29" s="176">
        <v>0</v>
      </c>
      <c r="F29" s="176">
        <v>0</v>
      </c>
      <c r="G29" s="176">
        <v>0.41</v>
      </c>
      <c r="H29" s="176">
        <v>0</v>
      </c>
      <c r="I29" s="176">
        <v>0.38</v>
      </c>
      <c r="J29" s="176">
        <v>0.14000000000000001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33.94</v>
      </c>
      <c r="AH29" s="176">
        <v>0</v>
      </c>
      <c r="AI29" s="176">
        <v>13.64</v>
      </c>
      <c r="AJ29" s="176">
        <v>0</v>
      </c>
      <c r="AK29" s="176">
        <v>29.73</v>
      </c>
      <c r="AL29" s="176">
        <v>0</v>
      </c>
      <c r="AM29" s="176">
        <v>0</v>
      </c>
      <c r="AN29" s="176">
        <v>0</v>
      </c>
      <c r="AO29" s="176">
        <v>89.38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0.79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0.27</v>
      </c>
      <c r="E30" s="176">
        <v>0</v>
      </c>
      <c r="F30" s="176">
        <v>0</v>
      </c>
      <c r="G30" s="176">
        <v>0.41</v>
      </c>
      <c r="H30" s="176">
        <v>0</v>
      </c>
      <c r="I30" s="176">
        <v>0.38</v>
      </c>
      <c r="J30" s="176">
        <v>0.14000000000000001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34.24</v>
      </c>
      <c r="AH30" s="176">
        <v>0</v>
      </c>
      <c r="AI30" s="176">
        <v>13.64</v>
      </c>
      <c r="AJ30" s="176">
        <v>0</v>
      </c>
      <c r="AK30" s="176">
        <v>29.73</v>
      </c>
      <c r="AL30" s="176">
        <v>0</v>
      </c>
      <c r="AM30" s="176">
        <v>0</v>
      </c>
      <c r="AN30" s="176">
        <v>0</v>
      </c>
      <c r="AO30" s="176">
        <v>89.38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0.79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0.26</v>
      </c>
      <c r="E31" s="176">
        <v>0</v>
      </c>
      <c r="F31" s="176">
        <v>0</v>
      </c>
      <c r="G31" s="176">
        <v>0.41</v>
      </c>
      <c r="H31" s="176">
        <v>0</v>
      </c>
      <c r="I31" s="176">
        <v>0.38</v>
      </c>
      <c r="J31" s="176">
        <v>0.14000000000000001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34.24</v>
      </c>
      <c r="AH31" s="176">
        <v>0</v>
      </c>
      <c r="AI31" s="176">
        <v>13.64</v>
      </c>
      <c r="AJ31" s="176">
        <v>0</v>
      </c>
      <c r="AK31" s="176">
        <v>29.73</v>
      </c>
      <c r="AL31" s="176">
        <v>0</v>
      </c>
      <c r="AM31" s="176">
        <v>0</v>
      </c>
      <c r="AN31" s="176">
        <v>0</v>
      </c>
      <c r="AO31" s="176">
        <v>89.38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0.79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0.26</v>
      </c>
      <c r="E32" s="176">
        <v>0</v>
      </c>
      <c r="F32" s="176">
        <v>0</v>
      </c>
      <c r="G32" s="176">
        <v>0.41</v>
      </c>
      <c r="H32" s="176">
        <v>0</v>
      </c>
      <c r="I32" s="176">
        <v>0.38</v>
      </c>
      <c r="J32" s="176">
        <v>0.14000000000000001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34.24</v>
      </c>
      <c r="AH32" s="176">
        <v>0</v>
      </c>
      <c r="AI32" s="176">
        <v>13.64</v>
      </c>
      <c r="AJ32" s="176">
        <v>0</v>
      </c>
      <c r="AK32" s="176">
        <v>29.73</v>
      </c>
      <c r="AL32" s="176">
        <v>0</v>
      </c>
      <c r="AM32" s="176">
        <v>0</v>
      </c>
      <c r="AN32" s="176">
        <v>0</v>
      </c>
      <c r="AO32" s="176">
        <v>89.38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0.79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0.26</v>
      </c>
      <c r="E33" s="176">
        <v>0</v>
      </c>
      <c r="F33" s="176">
        <v>0</v>
      </c>
      <c r="G33" s="176">
        <v>0.41</v>
      </c>
      <c r="H33" s="176">
        <v>0</v>
      </c>
      <c r="I33" s="176">
        <v>0.38</v>
      </c>
      <c r="J33" s="176">
        <v>0.14000000000000001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34.24</v>
      </c>
      <c r="AH33" s="176">
        <v>0</v>
      </c>
      <c r="AI33" s="176">
        <v>13.64</v>
      </c>
      <c r="AJ33" s="176">
        <v>0</v>
      </c>
      <c r="AK33" s="176">
        <v>29.73</v>
      </c>
      <c r="AL33" s="176">
        <v>0</v>
      </c>
      <c r="AM33" s="176">
        <v>0</v>
      </c>
      <c r="AN33" s="176">
        <v>0</v>
      </c>
      <c r="AO33" s="176">
        <v>89.38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0.79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0.26</v>
      </c>
      <c r="E34" s="176">
        <v>0</v>
      </c>
      <c r="F34" s="176">
        <v>0</v>
      </c>
      <c r="G34" s="176">
        <v>0.41</v>
      </c>
      <c r="H34" s="176">
        <v>0</v>
      </c>
      <c r="I34" s="176">
        <v>0.38</v>
      </c>
      <c r="J34" s="176">
        <v>0.14000000000000001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34.24</v>
      </c>
      <c r="AH34" s="176">
        <v>0</v>
      </c>
      <c r="AI34" s="176">
        <v>13.64</v>
      </c>
      <c r="AJ34" s="176">
        <v>0</v>
      </c>
      <c r="AK34" s="176">
        <v>29.73</v>
      </c>
      <c r="AL34" s="176">
        <v>0</v>
      </c>
      <c r="AM34" s="176">
        <v>0</v>
      </c>
      <c r="AN34" s="176">
        <v>0</v>
      </c>
      <c r="AO34" s="176">
        <v>89.38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0.79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0.26</v>
      </c>
      <c r="E35" s="176">
        <v>0</v>
      </c>
      <c r="F35" s="176">
        <v>0</v>
      </c>
      <c r="G35" s="176">
        <v>0.41</v>
      </c>
      <c r="H35" s="176">
        <v>0</v>
      </c>
      <c r="I35" s="176">
        <v>0.38</v>
      </c>
      <c r="J35" s="176">
        <v>0.14000000000000001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34.24</v>
      </c>
      <c r="AH35" s="176">
        <v>0</v>
      </c>
      <c r="AI35" s="176">
        <v>13.64</v>
      </c>
      <c r="AJ35" s="176">
        <v>0</v>
      </c>
      <c r="AK35" s="176">
        <v>29.73</v>
      </c>
      <c r="AL35" s="176">
        <v>0</v>
      </c>
      <c r="AM35" s="176">
        <v>0</v>
      </c>
      <c r="AN35" s="176">
        <v>0</v>
      </c>
      <c r="AO35" s="176">
        <v>89.38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0.79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0.26</v>
      </c>
      <c r="E36" s="176">
        <v>0</v>
      </c>
      <c r="F36" s="176">
        <v>0</v>
      </c>
      <c r="G36" s="176">
        <v>0.41</v>
      </c>
      <c r="H36" s="176">
        <v>0</v>
      </c>
      <c r="I36" s="176">
        <v>0.38</v>
      </c>
      <c r="J36" s="176">
        <v>0.14000000000000001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33.630000000000003</v>
      </c>
      <c r="AH36" s="176">
        <v>0</v>
      </c>
      <c r="AI36" s="176">
        <v>13.64</v>
      </c>
      <c r="AJ36" s="176">
        <v>0</v>
      </c>
      <c r="AK36" s="176">
        <v>29.73</v>
      </c>
      <c r="AL36" s="176">
        <v>0</v>
      </c>
      <c r="AM36" s="176">
        <v>0</v>
      </c>
      <c r="AN36" s="176">
        <v>0</v>
      </c>
      <c r="AO36" s="176">
        <v>89.38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0.79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0.26</v>
      </c>
      <c r="E37" s="176">
        <v>0</v>
      </c>
      <c r="F37" s="176">
        <v>0</v>
      </c>
      <c r="G37" s="176">
        <v>0.41</v>
      </c>
      <c r="H37" s="176">
        <v>0</v>
      </c>
      <c r="I37" s="176">
        <v>0.38</v>
      </c>
      <c r="J37" s="176">
        <v>0.14000000000000001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33.630000000000003</v>
      </c>
      <c r="AH37" s="176">
        <v>0</v>
      </c>
      <c r="AI37" s="176">
        <v>13.64</v>
      </c>
      <c r="AJ37" s="176">
        <v>0</v>
      </c>
      <c r="AK37" s="176">
        <v>29.73</v>
      </c>
      <c r="AL37" s="176">
        <v>0</v>
      </c>
      <c r="AM37" s="176">
        <v>0</v>
      </c>
      <c r="AN37" s="176">
        <v>0</v>
      </c>
      <c r="AO37" s="176">
        <v>89.38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0.79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0.26</v>
      </c>
      <c r="E38" s="176">
        <v>0</v>
      </c>
      <c r="F38" s="176">
        <v>0</v>
      </c>
      <c r="G38" s="176">
        <v>0.41</v>
      </c>
      <c r="H38" s="176">
        <v>0</v>
      </c>
      <c r="I38" s="176">
        <v>0.38</v>
      </c>
      <c r="J38" s="176">
        <v>0.14000000000000001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32.72</v>
      </c>
      <c r="AH38" s="176">
        <v>0</v>
      </c>
      <c r="AI38" s="176">
        <v>13.64</v>
      </c>
      <c r="AJ38" s="176">
        <v>0</v>
      </c>
      <c r="AK38" s="176">
        <v>29.73</v>
      </c>
      <c r="AL38" s="176">
        <v>0</v>
      </c>
      <c r="AM38" s="176">
        <v>0</v>
      </c>
      <c r="AN38" s="176">
        <v>0</v>
      </c>
      <c r="AO38" s="176">
        <v>89.38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0.79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0.26</v>
      </c>
      <c r="E39" s="176">
        <v>0</v>
      </c>
      <c r="F39" s="176">
        <v>0</v>
      </c>
      <c r="G39" s="176">
        <v>0.41</v>
      </c>
      <c r="H39" s="176">
        <v>0</v>
      </c>
      <c r="I39" s="176">
        <v>0.41</v>
      </c>
      <c r="J39" s="176">
        <v>0.14000000000000001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32.72</v>
      </c>
      <c r="AH39" s="176">
        <v>0</v>
      </c>
      <c r="AI39" s="176">
        <v>13.64</v>
      </c>
      <c r="AJ39" s="176">
        <v>0</v>
      </c>
      <c r="AK39" s="176">
        <v>29.73</v>
      </c>
      <c r="AL39" s="176">
        <v>0</v>
      </c>
      <c r="AM39" s="176">
        <v>0</v>
      </c>
      <c r="AN39" s="176">
        <v>0</v>
      </c>
      <c r="AO39" s="176">
        <v>89.38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0.79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0.26</v>
      </c>
      <c r="E40" s="176">
        <v>0</v>
      </c>
      <c r="F40" s="176">
        <v>0</v>
      </c>
      <c r="G40" s="176">
        <v>0.41</v>
      </c>
      <c r="H40" s="176">
        <v>0</v>
      </c>
      <c r="I40" s="176">
        <v>0.41</v>
      </c>
      <c r="J40" s="176">
        <v>0.14000000000000001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32.72</v>
      </c>
      <c r="AH40" s="176">
        <v>0</v>
      </c>
      <c r="AI40" s="176">
        <v>13.64</v>
      </c>
      <c r="AJ40" s="176">
        <v>0</v>
      </c>
      <c r="AK40" s="176">
        <v>29.73</v>
      </c>
      <c r="AL40" s="176">
        <v>0</v>
      </c>
      <c r="AM40" s="176">
        <v>0</v>
      </c>
      <c r="AN40" s="176">
        <v>0</v>
      </c>
      <c r="AO40" s="176">
        <v>89.38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0.79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0.26</v>
      </c>
      <c r="E41" s="176">
        <v>0</v>
      </c>
      <c r="F41" s="176">
        <v>0</v>
      </c>
      <c r="G41" s="176">
        <v>0.41</v>
      </c>
      <c r="H41" s="176">
        <v>0</v>
      </c>
      <c r="I41" s="176">
        <v>0.41</v>
      </c>
      <c r="J41" s="176">
        <v>0.14000000000000001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33.03</v>
      </c>
      <c r="AH41" s="176">
        <v>0</v>
      </c>
      <c r="AI41" s="176">
        <v>13.64</v>
      </c>
      <c r="AJ41" s="176">
        <v>0</v>
      </c>
      <c r="AK41" s="176">
        <v>29.73</v>
      </c>
      <c r="AL41" s="176">
        <v>0</v>
      </c>
      <c r="AM41" s="176">
        <v>0</v>
      </c>
      <c r="AN41" s="176">
        <v>0</v>
      </c>
      <c r="AO41" s="176">
        <v>89.38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0.79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0.26</v>
      </c>
      <c r="E42" s="176">
        <v>0</v>
      </c>
      <c r="F42" s="176">
        <v>0</v>
      </c>
      <c r="G42" s="176">
        <v>0.41</v>
      </c>
      <c r="H42" s="176">
        <v>0</v>
      </c>
      <c r="I42" s="176">
        <v>0.41</v>
      </c>
      <c r="J42" s="176">
        <v>0.14000000000000001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33.03</v>
      </c>
      <c r="AH42" s="176">
        <v>0</v>
      </c>
      <c r="AI42" s="176">
        <v>13.64</v>
      </c>
      <c r="AJ42" s="176">
        <v>0</v>
      </c>
      <c r="AK42" s="176">
        <v>29.73</v>
      </c>
      <c r="AL42" s="176">
        <v>0</v>
      </c>
      <c r="AM42" s="176">
        <v>0</v>
      </c>
      <c r="AN42" s="176">
        <v>0</v>
      </c>
      <c r="AO42" s="176">
        <v>89.38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0.79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0.25</v>
      </c>
      <c r="E43" s="176">
        <v>0</v>
      </c>
      <c r="F43" s="176">
        <v>0</v>
      </c>
      <c r="G43" s="176">
        <v>0.41</v>
      </c>
      <c r="H43" s="176">
        <v>0</v>
      </c>
      <c r="I43" s="176">
        <v>0.41</v>
      </c>
      <c r="J43" s="176">
        <v>0.14000000000000001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33.03</v>
      </c>
      <c r="AH43" s="176">
        <v>0</v>
      </c>
      <c r="AI43" s="176">
        <v>13.64</v>
      </c>
      <c r="AJ43" s="176">
        <v>0</v>
      </c>
      <c r="AK43" s="176">
        <v>29.73</v>
      </c>
      <c r="AL43" s="176">
        <v>0</v>
      </c>
      <c r="AM43" s="176">
        <v>0</v>
      </c>
      <c r="AN43" s="176">
        <v>0</v>
      </c>
      <c r="AO43" s="176">
        <v>87.55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0.79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0.25</v>
      </c>
      <c r="E44" s="176">
        <v>0</v>
      </c>
      <c r="F44" s="176">
        <v>0</v>
      </c>
      <c r="G44" s="176">
        <v>0.41</v>
      </c>
      <c r="H44" s="176">
        <v>0</v>
      </c>
      <c r="I44" s="176">
        <v>0.41</v>
      </c>
      <c r="J44" s="176">
        <v>0.14000000000000001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33.03</v>
      </c>
      <c r="AH44" s="176">
        <v>0</v>
      </c>
      <c r="AI44" s="176">
        <v>13.64</v>
      </c>
      <c r="AJ44" s="176">
        <v>0</v>
      </c>
      <c r="AK44" s="176">
        <v>29.73</v>
      </c>
      <c r="AL44" s="176">
        <v>0</v>
      </c>
      <c r="AM44" s="176">
        <v>0</v>
      </c>
      <c r="AN44" s="176">
        <v>0</v>
      </c>
      <c r="AO44" s="176">
        <v>87.55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0.79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0.25</v>
      </c>
      <c r="E45" s="176">
        <v>0</v>
      </c>
      <c r="F45" s="176">
        <v>0</v>
      </c>
      <c r="G45" s="176">
        <v>0.41</v>
      </c>
      <c r="H45" s="176">
        <v>0</v>
      </c>
      <c r="I45" s="176">
        <v>0.41</v>
      </c>
      <c r="J45" s="176">
        <v>0.14000000000000001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45.07</v>
      </c>
      <c r="AH45" s="176">
        <v>0</v>
      </c>
      <c r="AI45" s="176">
        <v>13.64</v>
      </c>
      <c r="AJ45" s="176">
        <v>0</v>
      </c>
      <c r="AK45" s="176">
        <v>29.73</v>
      </c>
      <c r="AL45" s="176">
        <v>0</v>
      </c>
      <c r="AM45" s="176">
        <v>0</v>
      </c>
      <c r="AN45" s="176">
        <v>0</v>
      </c>
      <c r="AO45" s="176">
        <v>87.55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0.79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0.25</v>
      </c>
      <c r="E46" s="176">
        <v>0</v>
      </c>
      <c r="F46" s="176">
        <v>0</v>
      </c>
      <c r="G46" s="176">
        <v>0.41</v>
      </c>
      <c r="H46" s="176">
        <v>0</v>
      </c>
      <c r="I46" s="176">
        <v>0.41</v>
      </c>
      <c r="J46" s="176">
        <v>0.14000000000000001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46.88</v>
      </c>
      <c r="AH46" s="176">
        <v>0</v>
      </c>
      <c r="AI46" s="176">
        <v>13.64</v>
      </c>
      <c r="AJ46" s="176">
        <v>0</v>
      </c>
      <c r="AK46" s="176">
        <v>29.73</v>
      </c>
      <c r="AL46" s="176">
        <v>0</v>
      </c>
      <c r="AM46" s="176">
        <v>0</v>
      </c>
      <c r="AN46" s="176">
        <v>0</v>
      </c>
      <c r="AO46" s="176">
        <v>87.55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0.79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0.25</v>
      </c>
      <c r="E47" s="176">
        <v>0</v>
      </c>
      <c r="F47" s="176">
        <v>0</v>
      </c>
      <c r="G47" s="176">
        <v>0.41</v>
      </c>
      <c r="H47" s="176">
        <v>0</v>
      </c>
      <c r="I47" s="176">
        <v>0.41</v>
      </c>
      <c r="J47" s="176">
        <v>0.14000000000000001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35.299999999999997</v>
      </c>
      <c r="AH47" s="176">
        <v>0</v>
      </c>
      <c r="AI47" s="176">
        <v>13.64</v>
      </c>
      <c r="AJ47" s="176">
        <v>0</v>
      </c>
      <c r="AK47" s="176">
        <v>29.73</v>
      </c>
      <c r="AL47" s="176">
        <v>0</v>
      </c>
      <c r="AM47" s="176">
        <v>0</v>
      </c>
      <c r="AN47" s="176">
        <v>0</v>
      </c>
      <c r="AO47" s="176">
        <v>87.55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0.79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0.25</v>
      </c>
      <c r="E48" s="176">
        <v>0</v>
      </c>
      <c r="F48" s="176">
        <v>0</v>
      </c>
      <c r="G48" s="176">
        <v>0.41</v>
      </c>
      <c r="H48" s="176">
        <v>0</v>
      </c>
      <c r="I48" s="176">
        <v>0.41</v>
      </c>
      <c r="J48" s="176">
        <v>0.14000000000000001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2.44</v>
      </c>
      <c r="AD48" s="176">
        <v>0</v>
      </c>
      <c r="AE48" s="176">
        <v>0</v>
      </c>
      <c r="AF48" s="176">
        <v>0</v>
      </c>
      <c r="AG48" s="176">
        <v>35.299999999999997</v>
      </c>
      <c r="AH48" s="176">
        <v>0</v>
      </c>
      <c r="AI48" s="176">
        <v>13.64</v>
      </c>
      <c r="AJ48" s="176">
        <v>0</v>
      </c>
      <c r="AK48" s="176">
        <v>29.73</v>
      </c>
      <c r="AL48" s="176">
        <v>0</v>
      </c>
      <c r="AM48" s="176">
        <v>0</v>
      </c>
      <c r="AN48" s="176">
        <v>0</v>
      </c>
      <c r="AO48" s="176">
        <v>87.55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0.79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0.25</v>
      </c>
      <c r="E49" s="176">
        <v>0</v>
      </c>
      <c r="F49" s="176">
        <v>0</v>
      </c>
      <c r="G49" s="176">
        <v>0.41</v>
      </c>
      <c r="H49" s="176">
        <v>0</v>
      </c>
      <c r="I49" s="176">
        <v>0.41</v>
      </c>
      <c r="J49" s="176">
        <v>0.14000000000000001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2.44</v>
      </c>
      <c r="AD49" s="176">
        <v>0</v>
      </c>
      <c r="AE49" s="176">
        <v>0</v>
      </c>
      <c r="AF49" s="176">
        <v>0</v>
      </c>
      <c r="AG49" s="176">
        <v>35.299999999999997</v>
      </c>
      <c r="AH49" s="176">
        <v>0</v>
      </c>
      <c r="AI49" s="176">
        <v>13.64</v>
      </c>
      <c r="AJ49" s="176">
        <v>0</v>
      </c>
      <c r="AK49" s="176">
        <v>29.73</v>
      </c>
      <c r="AL49" s="176">
        <v>0</v>
      </c>
      <c r="AM49" s="176">
        <v>0</v>
      </c>
      <c r="AN49" s="176">
        <v>0</v>
      </c>
      <c r="AO49" s="176">
        <v>87.55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0.79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0.25</v>
      </c>
      <c r="E50" s="176">
        <v>0</v>
      </c>
      <c r="F50" s="176">
        <v>0</v>
      </c>
      <c r="G50" s="176">
        <v>0.41</v>
      </c>
      <c r="H50" s="176">
        <v>0</v>
      </c>
      <c r="I50" s="176">
        <v>0.41</v>
      </c>
      <c r="J50" s="176">
        <v>0.14000000000000001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2.44</v>
      </c>
      <c r="AD50" s="176">
        <v>0</v>
      </c>
      <c r="AE50" s="176">
        <v>0</v>
      </c>
      <c r="AF50" s="176">
        <v>0</v>
      </c>
      <c r="AG50" s="176">
        <v>35.299999999999997</v>
      </c>
      <c r="AH50" s="176">
        <v>0</v>
      </c>
      <c r="AI50" s="176">
        <v>13.64</v>
      </c>
      <c r="AJ50" s="176">
        <v>0</v>
      </c>
      <c r="AK50" s="176">
        <v>29.73</v>
      </c>
      <c r="AL50" s="176">
        <v>0</v>
      </c>
      <c r="AM50" s="176">
        <v>0</v>
      </c>
      <c r="AN50" s="176">
        <v>0</v>
      </c>
      <c r="AO50" s="176">
        <v>87.55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0.79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0.25</v>
      </c>
      <c r="E51" s="176">
        <v>0</v>
      </c>
      <c r="F51" s="176">
        <v>0</v>
      </c>
      <c r="G51" s="176">
        <v>0.41</v>
      </c>
      <c r="H51" s="176">
        <v>0</v>
      </c>
      <c r="I51" s="176">
        <v>0.41</v>
      </c>
      <c r="J51" s="176">
        <v>0.14000000000000001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2.44</v>
      </c>
      <c r="AD51" s="176">
        <v>0</v>
      </c>
      <c r="AE51" s="176">
        <v>0</v>
      </c>
      <c r="AF51" s="176">
        <v>0</v>
      </c>
      <c r="AG51" s="176">
        <v>35.299999999999997</v>
      </c>
      <c r="AH51" s="176">
        <v>0</v>
      </c>
      <c r="AI51" s="176">
        <v>13.64</v>
      </c>
      <c r="AJ51" s="176">
        <v>0</v>
      </c>
      <c r="AK51" s="176">
        <v>29.73</v>
      </c>
      <c r="AL51" s="176">
        <v>0</v>
      </c>
      <c r="AM51" s="176">
        <v>0</v>
      </c>
      <c r="AN51" s="176">
        <v>0</v>
      </c>
      <c r="AO51" s="176">
        <v>87.55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0.79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0.25</v>
      </c>
      <c r="E52" s="176">
        <v>0</v>
      </c>
      <c r="F52" s="176">
        <v>0</v>
      </c>
      <c r="G52" s="176">
        <v>0.41</v>
      </c>
      <c r="H52" s="176">
        <v>0</v>
      </c>
      <c r="I52" s="176">
        <v>0.41</v>
      </c>
      <c r="J52" s="176">
        <v>0.14000000000000001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2.44</v>
      </c>
      <c r="AD52" s="176">
        <v>0</v>
      </c>
      <c r="AE52" s="176">
        <v>0</v>
      </c>
      <c r="AF52" s="176">
        <v>0</v>
      </c>
      <c r="AG52" s="176">
        <v>35.299999999999997</v>
      </c>
      <c r="AH52" s="176">
        <v>0</v>
      </c>
      <c r="AI52" s="176">
        <v>13.64</v>
      </c>
      <c r="AJ52" s="176">
        <v>0</v>
      </c>
      <c r="AK52" s="176">
        <v>29.73</v>
      </c>
      <c r="AL52" s="176">
        <v>0</v>
      </c>
      <c r="AM52" s="176">
        <v>0</v>
      </c>
      <c r="AN52" s="176">
        <v>0</v>
      </c>
      <c r="AO52" s="176">
        <v>87.55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0.79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0.24</v>
      </c>
      <c r="E53" s="176">
        <v>0</v>
      </c>
      <c r="F53" s="176">
        <v>0</v>
      </c>
      <c r="G53" s="176">
        <v>0.41</v>
      </c>
      <c r="H53" s="176">
        <v>0</v>
      </c>
      <c r="I53" s="176">
        <v>0.41</v>
      </c>
      <c r="J53" s="176">
        <v>0.14000000000000001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2.44</v>
      </c>
      <c r="AD53" s="176">
        <v>0</v>
      </c>
      <c r="AE53" s="176">
        <v>0</v>
      </c>
      <c r="AF53" s="176">
        <v>0</v>
      </c>
      <c r="AG53" s="176">
        <v>35.299999999999997</v>
      </c>
      <c r="AH53" s="176">
        <v>0</v>
      </c>
      <c r="AI53" s="176">
        <v>13.64</v>
      </c>
      <c r="AJ53" s="176">
        <v>0</v>
      </c>
      <c r="AK53" s="176">
        <v>29.73</v>
      </c>
      <c r="AL53" s="176">
        <v>0</v>
      </c>
      <c r="AM53" s="176">
        <v>0</v>
      </c>
      <c r="AN53" s="176">
        <v>0</v>
      </c>
      <c r="AO53" s="176">
        <v>87.55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0.79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0.24</v>
      </c>
      <c r="E54" s="176">
        <v>0</v>
      </c>
      <c r="F54" s="176">
        <v>0</v>
      </c>
      <c r="G54" s="176">
        <v>0.41</v>
      </c>
      <c r="H54" s="176">
        <v>0</v>
      </c>
      <c r="I54" s="176">
        <v>0.41</v>
      </c>
      <c r="J54" s="176">
        <v>0.14000000000000001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2.44</v>
      </c>
      <c r="AD54" s="176">
        <v>0</v>
      </c>
      <c r="AE54" s="176">
        <v>0</v>
      </c>
      <c r="AF54" s="176">
        <v>0</v>
      </c>
      <c r="AG54" s="176">
        <v>35.299999999999997</v>
      </c>
      <c r="AH54" s="176">
        <v>0</v>
      </c>
      <c r="AI54" s="176">
        <v>13.64</v>
      </c>
      <c r="AJ54" s="176">
        <v>0</v>
      </c>
      <c r="AK54" s="176">
        <v>29.73</v>
      </c>
      <c r="AL54" s="176">
        <v>0</v>
      </c>
      <c r="AM54" s="176">
        <v>0</v>
      </c>
      <c r="AN54" s="176">
        <v>0</v>
      </c>
      <c r="AO54" s="176">
        <v>87.55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0.79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0.24</v>
      </c>
      <c r="E55" s="176">
        <v>0</v>
      </c>
      <c r="F55" s="176">
        <v>0</v>
      </c>
      <c r="G55" s="176">
        <v>0.41</v>
      </c>
      <c r="H55" s="176">
        <v>0</v>
      </c>
      <c r="I55" s="176">
        <v>0.41</v>
      </c>
      <c r="J55" s="176">
        <v>0.14000000000000001</v>
      </c>
      <c r="K55" s="176">
        <v>0</v>
      </c>
      <c r="L55" s="176">
        <v>0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2.44</v>
      </c>
      <c r="AD55" s="176">
        <v>0</v>
      </c>
      <c r="AE55" s="176">
        <v>0</v>
      </c>
      <c r="AF55" s="176">
        <v>0</v>
      </c>
      <c r="AG55" s="176">
        <v>35.299999999999997</v>
      </c>
      <c r="AH55" s="176">
        <v>0</v>
      </c>
      <c r="AI55" s="176">
        <v>13.64</v>
      </c>
      <c r="AJ55" s="176">
        <v>0</v>
      </c>
      <c r="AK55" s="176">
        <v>29.73</v>
      </c>
      <c r="AL55" s="176">
        <v>0</v>
      </c>
      <c r="AM55" s="176">
        <v>0</v>
      </c>
      <c r="AN55" s="176">
        <v>0</v>
      </c>
      <c r="AO55" s="176">
        <v>87.55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0.79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0.24</v>
      </c>
      <c r="E56" s="176">
        <v>0</v>
      </c>
      <c r="F56" s="176">
        <v>0</v>
      </c>
      <c r="G56" s="176">
        <v>0.41</v>
      </c>
      <c r="H56" s="176">
        <v>0</v>
      </c>
      <c r="I56" s="176">
        <v>0.41</v>
      </c>
      <c r="J56" s="176">
        <v>0.14000000000000001</v>
      </c>
      <c r="K56" s="176">
        <v>0</v>
      </c>
      <c r="L56" s="176">
        <v>0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2.44</v>
      </c>
      <c r="AD56" s="176">
        <v>0</v>
      </c>
      <c r="AE56" s="176">
        <v>0</v>
      </c>
      <c r="AF56" s="176">
        <v>0</v>
      </c>
      <c r="AG56" s="176">
        <v>35.299999999999997</v>
      </c>
      <c r="AH56" s="176">
        <v>0</v>
      </c>
      <c r="AI56" s="176">
        <v>13.64</v>
      </c>
      <c r="AJ56" s="176">
        <v>0</v>
      </c>
      <c r="AK56" s="176">
        <v>29.73</v>
      </c>
      <c r="AL56" s="176">
        <v>0</v>
      </c>
      <c r="AM56" s="176">
        <v>0</v>
      </c>
      <c r="AN56" s="176">
        <v>0</v>
      </c>
      <c r="AO56" s="176">
        <v>87.55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0.79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0.24</v>
      </c>
      <c r="E57" s="176">
        <v>0</v>
      </c>
      <c r="F57" s="176">
        <v>0</v>
      </c>
      <c r="G57" s="176">
        <v>0.41</v>
      </c>
      <c r="H57" s="176">
        <v>0</v>
      </c>
      <c r="I57" s="176">
        <v>0.41</v>
      </c>
      <c r="J57" s="176">
        <v>0.14000000000000001</v>
      </c>
      <c r="K57" s="176">
        <v>0</v>
      </c>
      <c r="L57" s="176">
        <v>0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2.44</v>
      </c>
      <c r="AD57" s="176">
        <v>0</v>
      </c>
      <c r="AE57" s="176">
        <v>0</v>
      </c>
      <c r="AF57" s="176">
        <v>0</v>
      </c>
      <c r="AG57" s="176">
        <v>35.299999999999997</v>
      </c>
      <c r="AH57" s="176">
        <v>0</v>
      </c>
      <c r="AI57" s="176">
        <v>13.64</v>
      </c>
      <c r="AJ57" s="176">
        <v>0</v>
      </c>
      <c r="AK57" s="176">
        <v>29.73</v>
      </c>
      <c r="AL57" s="176">
        <v>0</v>
      </c>
      <c r="AM57" s="176">
        <v>0</v>
      </c>
      <c r="AN57" s="176">
        <v>0</v>
      </c>
      <c r="AO57" s="176">
        <v>87.55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0.79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0.24</v>
      </c>
      <c r="E58" s="176">
        <v>0</v>
      </c>
      <c r="F58" s="176">
        <v>0</v>
      </c>
      <c r="G58" s="176">
        <v>0.41</v>
      </c>
      <c r="H58" s="176">
        <v>0</v>
      </c>
      <c r="I58" s="176">
        <v>0.41</v>
      </c>
      <c r="J58" s="176">
        <v>0.14000000000000001</v>
      </c>
      <c r="K58" s="176">
        <v>0</v>
      </c>
      <c r="L58" s="176">
        <v>0.02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2.44</v>
      </c>
      <c r="AD58" s="176">
        <v>0</v>
      </c>
      <c r="AE58" s="176">
        <v>0</v>
      </c>
      <c r="AF58" s="176">
        <v>0</v>
      </c>
      <c r="AG58" s="176">
        <v>33.630000000000003</v>
      </c>
      <c r="AH58" s="176">
        <v>0</v>
      </c>
      <c r="AI58" s="176">
        <v>13.64</v>
      </c>
      <c r="AJ58" s="176">
        <v>0</v>
      </c>
      <c r="AK58" s="176">
        <v>29.73</v>
      </c>
      <c r="AL58" s="176">
        <v>0</v>
      </c>
      <c r="AM58" s="176">
        <v>0</v>
      </c>
      <c r="AN58" s="176">
        <v>0</v>
      </c>
      <c r="AO58" s="176">
        <v>87.55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0.79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0.24</v>
      </c>
      <c r="E59" s="176">
        <v>0</v>
      </c>
      <c r="F59" s="176">
        <v>0</v>
      </c>
      <c r="G59" s="176">
        <v>0.41</v>
      </c>
      <c r="H59" s="176">
        <v>0</v>
      </c>
      <c r="I59" s="176">
        <v>0.41</v>
      </c>
      <c r="J59" s="176">
        <v>0.14000000000000001</v>
      </c>
      <c r="K59" s="176">
        <v>0</v>
      </c>
      <c r="L59" s="176">
        <v>0.02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2.58</v>
      </c>
      <c r="AD59" s="176">
        <v>0</v>
      </c>
      <c r="AE59" s="176">
        <v>0</v>
      </c>
      <c r="AF59" s="176">
        <v>0</v>
      </c>
      <c r="AG59" s="176">
        <v>33.630000000000003</v>
      </c>
      <c r="AH59" s="176">
        <v>0</v>
      </c>
      <c r="AI59" s="176">
        <v>13.64</v>
      </c>
      <c r="AJ59" s="176">
        <v>0</v>
      </c>
      <c r="AK59" s="176">
        <v>29.73</v>
      </c>
      <c r="AL59" s="176">
        <v>0</v>
      </c>
      <c r="AM59" s="176">
        <v>0</v>
      </c>
      <c r="AN59" s="176">
        <v>0</v>
      </c>
      <c r="AO59" s="176">
        <v>87.55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0.79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0.24</v>
      </c>
      <c r="E60" s="176">
        <v>0</v>
      </c>
      <c r="F60" s="176">
        <v>0</v>
      </c>
      <c r="G60" s="176">
        <v>0.41</v>
      </c>
      <c r="H60" s="176">
        <v>0</v>
      </c>
      <c r="I60" s="176">
        <v>0.41</v>
      </c>
      <c r="J60" s="176">
        <v>0.14000000000000001</v>
      </c>
      <c r="K60" s="176">
        <v>0</v>
      </c>
      <c r="L60" s="176">
        <v>0.02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2.58</v>
      </c>
      <c r="AD60" s="176">
        <v>0</v>
      </c>
      <c r="AE60" s="176">
        <v>0</v>
      </c>
      <c r="AF60" s="176">
        <v>0</v>
      </c>
      <c r="AG60" s="176">
        <v>33.630000000000003</v>
      </c>
      <c r="AH60" s="176">
        <v>0</v>
      </c>
      <c r="AI60" s="176">
        <v>13.64</v>
      </c>
      <c r="AJ60" s="176">
        <v>0</v>
      </c>
      <c r="AK60" s="176">
        <v>29.73</v>
      </c>
      <c r="AL60" s="176">
        <v>0</v>
      </c>
      <c r="AM60" s="176">
        <v>0</v>
      </c>
      <c r="AN60" s="176">
        <v>0</v>
      </c>
      <c r="AO60" s="176">
        <v>87.55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0.79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0.24</v>
      </c>
      <c r="E61" s="176">
        <v>0</v>
      </c>
      <c r="F61" s="176">
        <v>0</v>
      </c>
      <c r="G61" s="176">
        <v>0.41</v>
      </c>
      <c r="H61" s="176">
        <v>0</v>
      </c>
      <c r="I61" s="176">
        <v>0.41</v>
      </c>
      <c r="J61" s="176">
        <v>0.14000000000000001</v>
      </c>
      <c r="K61" s="176">
        <v>0</v>
      </c>
      <c r="L61" s="176">
        <v>0.02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2.58</v>
      </c>
      <c r="AD61" s="176">
        <v>0</v>
      </c>
      <c r="AE61" s="176">
        <v>0</v>
      </c>
      <c r="AF61" s="176">
        <v>0</v>
      </c>
      <c r="AG61" s="176">
        <v>34.99</v>
      </c>
      <c r="AH61" s="176">
        <v>0</v>
      </c>
      <c r="AI61" s="176">
        <v>13.64</v>
      </c>
      <c r="AJ61" s="176">
        <v>0</v>
      </c>
      <c r="AK61" s="176">
        <v>29.73</v>
      </c>
      <c r="AL61" s="176">
        <v>0</v>
      </c>
      <c r="AM61" s="176">
        <v>0</v>
      </c>
      <c r="AN61" s="176">
        <v>0</v>
      </c>
      <c r="AO61" s="176">
        <v>87.55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0.79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0.24</v>
      </c>
      <c r="E62" s="176">
        <v>0</v>
      </c>
      <c r="F62" s="176">
        <v>0</v>
      </c>
      <c r="G62" s="176">
        <v>0.41</v>
      </c>
      <c r="H62" s="176">
        <v>0</v>
      </c>
      <c r="I62" s="176">
        <v>0.41</v>
      </c>
      <c r="J62" s="176">
        <v>0.14000000000000001</v>
      </c>
      <c r="K62" s="176">
        <v>0</v>
      </c>
      <c r="L62" s="176">
        <v>0.02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2.58</v>
      </c>
      <c r="AD62" s="176">
        <v>0</v>
      </c>
      <c r="AE62" s="176">
        <v>0</v>
      </c>
      <c r="AF62" s="176">
        <v>0</v>
      </c>
      <c r="AG62" s="176">
        <v>34.99</v>
      </c>
      <c r="AH62" s="176">
        <v>0</v>
      </c>
      <c r="AI62" s="176">
        <v>13.64</v>
      </c>
      <c r="AJ62" s="176">
        <v>0</v>
      </c>
      <c r="AK62" s="176">
        <v>29.73</v>
      </c>
      <c r="AL62" s="176">
        <v>0</v>
      </c>
      <c r="AM62" s="176">
        <v>0</v>
      </c>
      <c r="AN62" s="176">
        <v>0</v>
      </c>
      <c r="AO62" s="176">
        <v>87.55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0.79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0.24</v>
      </c>
      <c r="E63" s="176">
        <v>0</v>
      </c>
      <c r="F63" s="176">
        <v>0</v>
      </c>
      <c r="G63" s="176">
        <v>0.41</v>
      </c>
      <c r="H63" s="176">
        <v>0</v>
      </c>
      <c r="I63" s="176">
        <v>0.41</v>
      </c>
      <c r="J63" s="176">
        <v>0.14000000000000001</v>
      </c>
      <c r="K63" s="176">
        <v>0</v>
      </c>
      <c r="L63" s="176">
        <v>0.02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2.58</v>
      </c>
      <c r="AD63" s="176">
        <v>0</v>
      </c>
      <c r="AE63" s="176">
        <v>0</v>
      </c>
      <c r="AF63" s="176">
        <v>0</v>
      </c>
      <c r="AG63" s="176">
        <v>34.99</v>
      </c>
      <c r="AH63" s="176">
        <v>0</v>
      </c>
      <c r="AI63" s="176">
        <v>13.64</v>
      </c>
      <c r="AJ63" s="176">
        <v>0</v>
      </c>
      <c r="AK63" s="176">
        <v>29.73</v>
      </c>
      <c r="AL63" s="176">
        <v>0</v>
      </c>
      <c r="AM63" s="176">
        <v>0</v>
      </c>
      <c r="AN63" s="176">
        <v>0</v>
      </c>
      <c r="AO63" s="176">
        <v>87.55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0.79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0.24</v>
      </c>
      <c r="E64" s="176">
        <v>0</v>
      </c>
      <c r="F64" s="176">
        <v>0</v>
      </c>
      <c r="G64" s="176">
        <v>0.41</v>
      </c>
      <c r="H64" s="176">
        <v>0</v>
      </c>
      <c r="I64" s="176">
        <v>0.41</v>
      </c>
      <c r="J64" s="176">
        <v>0.14000000000000001</v>
      </c>
      <c r="K64" s="176">
        <v>0</v>
      </c>
      <c r="L64" s="176">
        <v>0.02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2.58</v>
      </c>
      <c r="AD64" s="176">
        <v>0</v>
      </c>
      <c r="AE64" s="176">
        <v>0</v>
      </c>
      <c r="AF64" s="176">
        <v>0</v>
      </c>
      <c r="AG64" s="176">
        <v>34.99</v>
      </c>
      <c r="AH64" s="176">
        <v>0</v>
      </c>
      <c r="AI64" s="176">
        <v>13.64</v>
      </c>
      <c r="AJ64" s="176">
        <v>0</v>
      </c>
      <c r="AK64" s="176">
        <v>29.73</v>
      </c>
      <c r="AL64" s="176">
        <v>0</v>
      </c>
      <c r="AM64" s="176">
        <v>0</v>
      </c>
      <c r="AN64" s="176">
        <v>0</v>
      </c>
      <c r="AO64" s="176">
        <v>87.55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0.79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0.25</v>
      </c>
      <c r="E65" s="176">
        <v>0</v>
      </c>
      <c r="F65" s="176">
        <v>0</v>
      </c>
      <c r="G65" s="176">
        <v>0.41</v>
      </c>
      <c r="H65" s="176">
        <v>0</v>
      </c>
      <c r="I65" s="176">
        <v>0.41</v>
      </c>
      <c r="J65" s="176">
        <v>0.14000000000000001</v>
      </c>
      <c r="K65" s="176">
        <v>0</v>
      </c>
      <c r="L65" s="176">
        <v>0.02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2.58</v>
      </c>
      <c r="AD65" s="176">
        <v>0</v>
      </c>
      <c r="AE65" s="176">
        <v>0</v>
      </c>
      <c r="AF65" s="176">
        <v>0</v>
      </c>
      <c r="AG65" s="176">
        <v>34.99</v>
      </c>
      <c r="AH65" s="176">
        <v>0</v>
      </c>
      <c r="AI65" s="176">
        <v>13.64</v>
      </c>
      <c r="AJ65" s="176">
        <v>0</v>
      </c>
      <c r="AK65" s="176">
        <v>29.73</v>
      </c>
      <c r="AL65" s="176">
        <v>0</v>
      </c>
      <c r="AM65" s="176">
        <v>0</v>
      </c>
      <c r="AN65" s="176">
        <v>0</v>
      </c>
      <c r="AO65" s="176">
        <v>87.55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0.79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0.25</v>
      </c>
      <c r="E66" s="176">
        <v>0</v>
      </c>
      <c r="F66" s="176">
        <v>0</v>
      </c>
      <c r="G66" s="176">
        <v>0.41</v>
      </c>
      <c r="H66" s="176">
        <v>0</v>
      </c>
      <c r="I66" s="176">
        <v>0.41</v>
      </c>
      <c r="J66" s="176">
        <v>0.14000000000000001</v>
      </c>
      <c r="K66" s="176">
        <v>0</v>
      </c>
      <c r="L66" s="176">
        <v>0.02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2.58</v>
      </c>
      <c r="AD66" s="176">
        <v>0</v>
      </c>
      <c r="AE66" s="176">
        <v>0</v>
      </c>
      <c r="AF66" s="176">
        <v>0</v>
      </c>
      <c r="AG66" s="176">
        <v>34.99</v>
      </c>
      <c r="AH66" s="176">
        <v>0</v>
      </c>
      <c r="AI66" s="176">
        <v>13.64</v>
      </c>
      <c r="AJ66" s="176">
        <v>0</v>
      </c>
      <c r="AK66" s="176">
        <v>29.73</v>
      </c>
      <c r="AL66" s="176">
        <v>0</v>
      </c>
      <c r="AM66" s="176">
        <v>0</v>
      </c>
      <c r="AN66" s="176">
        <v>0</v>
      </c>
      <c r="AO66" s="176">
        <v>87.55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0.79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0.25</v>
      </c>
      <c r="E67" s="176">
        <v>0</v>
      </c>
      <c r="F67" s="176">
        <v>0</v>
      </c>
      <c r="G67" s="176">
        <v>0.41</v>
      </c>
      <c r="H67" s="176">
        <v>0</v>
      </c>
      <c r="I67" s="176">
        <v>0.41</v>
      </c>
      <c r="J67" s="176">
        <v>0.14000000000000001</v>
      </c>
      <c r="K67" s="176">
        <v>0</v>
      </c>
      <c r="L67" s="176">
        <v>0.02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2.58</v>
      </c>
      <c r="AD67" s="176">
        <v>0</v>
      </c>
      <c r="AE67" s="176">
        <v>0</v>
      </c>
      <c r="AF67" s="176">
        <v>0</v>
      </c>
      <c r="AG67" s="176">
        <v>34.99</v>
      </c>
      <c r="AH67" s="176">
        <v>0</v>
      </c>
      <c r="AI67" s="176">
        <v>13.64</v>
      </c>
      <c r="AJ67" s="176">
        <v>0</v>
      </c>
      <c r="AK67" s="176">
        <v>29.73</v>
      </c>
      <c r="AL67" s="176">
        <v>0</v>
      </c>
      <c r="AM67" s="176">
        <v>0</v>
      </c>
      <c r="AN67" s="176">
        <v>0</v>
      </c>
      <c r="AO67" s="176">
        <v>87.55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0.79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0.25</v>
      </c>
      <c r="E68" s="176">
        <v>0</v>
      </c>
      <c r="F68" s="176">
        <v>0</v>
      </c>
      <c r="G68" s="176">
        <v>0.41</v>
      </c>
      <c r="H68" s="176">
        <v>0</v>
      </c>
      <c r="I68" s="176">
        <v>0.41</v>
      </c>
      <c r="J68" s="176">
        <v>0.14000000000000001</v>
      </c>
      <c r="K68" s="176">
        <v>0</v>
      </c>
      <c r="L68" s="176">
        <v>0.02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2.58</v>
      </c>
      <c r="AD68" s="176">
        <v>0</v>
      </c>
      <c r="AE68" s="176">
        <v>0</v>
      </c>
      <c r="AF68" s="176">
        <v>0</v>
      </c>
      <c r="AG68" s="176">
        <v>41.57</v>
      </c>
      <c r="AH68" s="176">
        <v>0</v>
      </c>
      <c r="AI68" s="176">
        <v>13.64</v>
      </c>
      <c r="AJ68" s="176">
        <v>0</v>
      </c>
      <c r="AK68" s="176">
        <v>29.73</v>
      </c>
      <c r="AL68" s="176">
        <v>0</v>
      </c>
      <c r="AM68" s="176">
        <v>0</v>
      </c>
      <c r="AN68" s="176">
        <v>0</v>
      </c>
      <c r="AO68" s="176">
        <v>87.55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0.79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0.25</v>
      </c>
      <c r="E69" s="176">
        <v>0</v>
      </c>
      <c r="F69" s="176">
        <v>0</v>
      </c>
      <c r="G69" s="176">
        <v>0.41</v>
      </c>
      <c r="H69" s="176">
        <v>0</v>
      </c>
      <c r="I69" s="176">
        <v>0.41</v>
      </c>
      <c r="J69" s="176">
        <v>0.14000000000000001</v>
      </c>
      <c r="K69" s="176">
        <v>0</v>
      </c>
      <c r="L69" s="176">
        <v>0.02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2.58</v>
      </c>
      <c r="AD69" s="176">
        <v>0</v>
      </c>
      <c r="AE69" s="176">
        <v>0</v>
      </c>
      <c r="AF69" s="176">
        <v>0</v>
      </c>
      <c r="AG69" s="176">
        <v>34.99</v>
      </c>
      <c r="AH69" s="176">
        <v>0</v>
      </c>
      <c r="AI69" s="176">
        <v>13.64</v>
      </c>
      <c r="AJ69" s="176">
        <v>0</v>
      </c>
      <c r="AK69" s="176">
        <v>29.73</v>
      </c>
      <c r="AL69" s="176">
        <v>0</v>
      </c>
      <c r="AM69" s="176">
        <v>0</v>
      </c>
      <c r="AN69" s="176">
        <v>0</v>
      </c>
      <c r="AO69" s="176">
        <v>87.55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0.79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0.25</v>
      </c>
      <c r="E70" s="176">
        <v>0</v>
      </c>
      <c r="F70" s="176">
        <v>0</v>
      </c>
      <c r="G70" s="176">
        <v>0.41</v>
      </c>
      <c r="H70" s="176">
        <v>0</v>
      </c>
      <c r="I70" s="176">
        <v>0.41</v>
      </c>
      <c r="J70" s="176">
        <v>0.14000000000000001</v>
      </c>
      <c r="K70" s="176">
        <v>0</v>
      </c>
      <c r="L70" s="176">
        <v>0.02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2.58</v>
      </c>
      <c r="AD70" s="176">
        <v>0</v>
      </c>
      <c r="AE70" s="176">
        <v>0</v>
      </c>
      <c r="AF70" s="176">
        <v>0</v>
      </c>
      <c r="AG70" s="176">
        <v>34.99</v>
      </c>
      <c r="AH70" s="176">
        <v>0</v>
      </c>
      <c r="AI70" s="176">
        <v>13.64</v>
      </c>
      <c r="AJ70" s="176">
        <v>0</v>
      </c>
      <c r="AK70" s="176">
        <v>29.73</v>
      </c>
      <c r="AL70" s="176">
        <v>0</v>
      </c>
      <c r="AM70" s="176">
        <v>0</v>
      </c>
      <c r="AN70" s="176">
        <v>0</v>
      </c>
      <c r="AO70" s="176">
        <v>87.55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0.79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0.25</v>
      </c>
      <c r="E71" s="176">
        <v>0</v>
      </c>
      <c r="F71" s="176">
        <v>0</v>
      </c>
      <c r="G71" s="176">
        <v>0.41</v>
      </c>
      <c r="H71" s="176">
        <v>0</v>
      </c>
      <c r="I71" s="176">
        <v>0.41</v>
      </c>
      <c r="J71" s="176">
        <v>0.14000000000000001</v>
      </c>
      <c r="K71" s="176">
        <v>0</v>
      </c>
      <c r="L71" s="176">
        <v>0.02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2.58</v>
      </c>
      <c r="AD71" s="176">
        <v>0</v>
      </c>
      <c r="AE71" s="176">
        <v>0</v>
      </c>
      <c r="AF71" s="176">
        <v>0</v>
      </c>
      <c r="AG71" s="176">
        <v>34.99</v>
      </c>
      <c r="AH71" s="176">
        <v>0</v>
      </c>
      <c r="AI71" s="176">
        <v>13.64</v>
      </c>
      <c r="AJ71" s="176">
        <v>0</v>
      </c>
      <c r="AK71" s="176">
        <v>29.73</v>
      </c>
      <c r="AL71" s="176">
        <v>0</v>
      </c>
      <c r="AM71" s="176">
        <v>0</v>
      </c>
      <c r="AN71" s="176">
        <v>0</v>
      </c>
      <c r="AO71" s="176">
        <v>87.55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0.79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0.25</v>
      </c>
      <c r="E72" s="176">
        <v>0</v>
      </c>
      <c r="F72" s="176">
        <v>0</v>
      </c>
      <c r="G72" s="176">
        <v>0.41</v>
      </c>
      <c r="H72" s="176">
        <v>0</v>
      </c>
      <c r="I72" s="176">
        <v>0.41</v>
      </c>
      <c r="J72" s="176">
        <v>0.14000000000000001</v>
      </c>
      <c r="K72" s="176">
        <v>0</v>
      </c>
      <c r="L72" s="176">
        <v>0.02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2.58</v>
      </c>
      <c r="AD72" s="176">
        <v>0</v>
      </c>
      <c r="AE72" s="176">
        <v>0</v>
      </c>
      <c r="AF72" s="176">
        <v>0</v>
      </c>
      <c r="AG72" s="176">
        <v>34.99</v>
      </c>
      <c r="AH72" s="176">
        <v>0</v>
      </c>
      <c r="AI72" s="176">
        <v>13.64</v>
      </c>
      <c r="AJ72" s="176">
        <v>0</v>
      </c>
      <c r="AK72" s="176">
        <v>29.73</v>
      </c>
      <c r="AL72" s="176">
        <v>0</v>
      </c>
      <c r="AM72" s="176">
        <v>0</v>
      </c>
      <c r="AN72" s="176">
        <v>0</v>
      </c>
      <c r="AO72" s="176">
        <v>87.55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0.79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0.25</v>
      </c>
      <c r="E73" s="176">
        <v>0</v>
      </c>
      <c r="F73" s="176">
        <v>0</v>
      </c>
      <c r="G73" s="176">
        <v>0.41</v>
      </c>
      <c r="H73" s="176">
        <v>0</v>
      </c>
      <c r="I73" s="176">
        <v>0.41</v>
      </c>
      <c r="J73" s="176">
        <v>0.14000000000000001</v>
      </c>
      <c r="K73" s="176">
        <v>0</v>
      </c>
      <c r="L73" s="176">
        <v>0.02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2.58</v>
      </c>
      <c r="AD73" s="176">
        <v>0</v>
      </c>
      <c r="AE73" s="176">
        <v>0</v>
      </c>
      <c r="AF73" s="176">
        <v>0</v>
      </c>
      <c r="AG73" s="176">
        <v>34.99</v>
      </c>
      <c r="AH73" s="176">
        <v>0</v>
      </c>
      <c r="AI73" s="176">
        <v>13.64</v>
      </c>
      <c r="AJ73" s="176">
        <v>0</v>
      </c>
      <c r="AK73" s="176">
        <v>29.73</v>
      </c>
      <c r="AL73" s="176">
        <v>0</v>
      </c>
      <c r="AM73" s="176">
        <v>0</v>
      </c>
      <c r="AN73" s="176">
        <v>0</v>
      </c>
      <c r="AO73" s="176">
        <v>87.55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0.79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0.25</v>
      </c>
      <c r="E74" s="176">
        <v>0</v>
      </c>
      <c r="F74" s="176">
        <v>0</v>
      </c>
      <c r="G74" s="176">
        <v>0.41</v>
      </c>
      <c r="H74" s="176">
        <v>0</v>
      </c>
      <c r="I74" s="176">
        <v>0.41</v>
      </c>
      <c r="J74" s="176">
        <v>0.14000000000000001</v>
      </c>
      <c r="K74" s="176">
        <v>0</v>
      </c>
      <c r="L74" s="176">
        <v>0.02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2.6</v>
      </c>
      <c r="AD74" s="176">
        <v>0</v>
      </c>
      <c r="AE74" s="176">
        <v>0</v>
      </c>
      <c r="AF74" s="176">
        <v>0</v>
      </c>
      <c r="AG74" s="176">
        <v>34.99</v>
      </c>
      <c r="AH74" s="176">
        <v>0</v>
      </c>
      <c r="AI74" s="176">
        <v>13.64</v>
      </c>
      <c r="AJ74" s="176">
        <v>0</v>
      </c>
      <c r="AK74" s="176">
        <v>29.73</v>
      </c>
      <c r="AL74" s="176">
        <v>0</v>
      </c>
      <c r="AM74" s="176">
        <v>0</v>
      </c>
      <c r="AN74" s="176">
        <v>0</v>
      </c>
      <c r="AO74" s="176">
        <v>87.55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0.79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0.25</v>
      </c>
      <c r="E75" s="176">
        <v>0</v>
      </c>
      <c r="F75" s="176">
        <v>0</v>
      </c>
      <c r="G75" s="176">
        <v>0.41</v>
      </c>
      <c r="H75" s="176">
        <v>0</v>
      </c>
      <c r="I75" s="176">
        <v>0.41</v>
      </c>
      <c r="J75" s="176">
        <v>0.14000000000000001</v>
      </c>
      <c r="K75" s="176">
        <v>0</v>
      </c>
      <c r="L75" s="176">
        <v>0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2.6</v>
      </c>
      <c r="AD75" s="176">
        <v>0</v>
      </c>
      <c r="AE75" s="176">
        <v>0</v>
      </c>
      <c r="AF75" s="176">
        <v>0</v>
      </c>
      <c r="AG75" s="176">
        <v>34.99</v>
      </c>
      <c r="AH75" s="176">
        <v>0</v>
      </c>
      <c r="AI75" s="176">
        <v>13.64</v>
      </c>
      <c r="AJ75" s="176">
        <v>0</v>
      </c>
      <c r="AK75" s="176">
        <v>29.73</v>
      </c>
      <c r="AL75" s="176">
        <v>0</v>
      </c>
      <c r="AM75" s="176">
        <v>0</v>
      </c>
      <c r="AN75" s="176">
        <v>0</v>
      </c>
      <c r="AO75" s="176">
        <v>89.38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0.79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0.25</v>
      </c>
      <c r="E76" s="176">
        <v>0</v>
      </c>
      <c r="F76" s="176">
        <v>0</v>
      </c>
      <c r="G76" s="176">
        <v>0.41</v>
      </c>
      <c r="H76" s="176">
        <v>0</v>
      </c>
      <c r="I76" s="176">
        <v>0.41</v>
      </c>
      <c r="J76" s="176">
        <v>0.14000000000000001</v>
      </c>
      <c r="K76" s="176">
        <v>0</v>
      </c>
      <c r="L76" s="176">
        <v>0.02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2.6</v>
      </c>
      <c r="AD76" s="176">
        <v>0</v>
      </c>
      <c r="AE76" s="176">
        <v>0</v>
      </c>
      <c r="AF76" s="176">
        <v>0</v>
      </c>
      <c r="AG76" s="176">
        <v>34.99</v>
      </c>
      <c r="AH76" s="176">
        <v>0</v>
      </c>
      <c r="AI76" s="176">
        <v>13.64</v>
      </c>
      <c r="AJ76" s="176">
        <v>0</v>
      </c>
      <c r="AK76" s="176">
        <v>29.73</v>
      </c>
      <c r="AL76" s="176">
        <v>0</v>
      </c>
      <c r="AM76" s="176">
        <v>0</v>
      </c>
      <c r="AN76" s="176">
        <v>0</v>
      </c>
      <c r="AO76" s="176">
        <v>89.38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0.79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0.25</v>
      </c>
      <c r="E77" s="176">
        <v>0</v>
      </c>
      <c r="F77" s="176">
        <v>0</v>
      </c>
      <c r="G77" s="176">
        <v>0.41</v>
      </c>
      <c r="H77" s="176">
        <v>0</v>
      </c>
      <c r="I77" s="176">
        <v>0.41</v>
      </c>
      <c r="J77" s="176">
        <v>0.14000000000000001</v>
      </c>
      <c r="K77" s="176">
        <v>0</v>
      </c>
      <c r="L77" s="176">
        <v>0.02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2.6</v>
      </c>
      <c r="AD77" s="176">
        <v>0</v>
      </c>
      <c r="AE77" s="176">
        <v>0</v>
      </c>
      <c r="AF77" s="176">
        <v>0</v>
      </c>
      <c r="AG77" s="176">
        <v>34.99</v>
      </c>
      <c r="AH77" s="176">
        <v>0</v>
      </c>
      <c r="AI77" s="176">
        <v>13.64</v>
      </c>
      <c r="AJ77" s="176">
        <v>0</v>
      </c>
      <c r="AK77" s="176">
        <v>29.73</v>
      </c>
      <c r="AL77" s="176">
        <v>0</v>
      </c>
      <c r="AM77" s="176">
        <v>0</v>
      </c>
      <c r="AN77" s="176">
        <v>0</v>
      </c>
      <c r="AO77" s="176">
        <v>89.38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0.79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0.25</v>
      </c>
      <c r="E78" s="176">
        <v>0</v>
      </c>
      <c r="F78" s="176">
        <v>0</v>
      </c>
      <c r="G78" s="176">
        <v>0.41</v>
      </c>
      <c r="H78" s="176">
        <v>0</v>
      </c>
      <c r="I78" s="176">
        <v>0.41</v>
      </c>
      <c r="J78" s="176">
        <v>0.14000000000000001</v>
      </c>
      <c r="K78" s="176">
        <v>0</v>
      </c>
      <c r="L78" s="176">
        <v>0.02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2.6</v>
      </c>
      <c r="AD78" s="176">
        <v>0</v>
      </c>
      <c r="AE78" s="176">
        <v>0</v>
      </c>
      <c r="AF78" s="176">
        <v>0</v>
      </c>
      <c r="AG78" s="176">
        <v>34.99</v>
      </c>
      <c r="AH78" s="176">
        <v>0</v>
      </c>
      <c r="AI78" s="176">
        <v>13.64</v>
      </c>
      <c r="AJ78" s="176">
        <v>0</v>
      </c>
      <c r="AK78" s="176">
        <v>29.73</v>
      </c>
      <c r="AL78" s="176">
        <v>0</v>
      </c>
      <c r="AM78" s="176">
        <v>0</v>
      </c>
      <c r="AN78" s="176">
        <v>0</v>
      </c>
      <c r="AO78" s="176">
        <v>89.38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0.79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0.25</v>
      </c>
      <c r="E79" s="176">
        <v>0</v>
      </c>
      <c r="F79" s="176">
        <v>0</v>
      </c>
      <c r="G79" s="176">
        <v>0.41</v>
      </c>
      <c r="H79" s="176">
        <v>0</v>
      </c>
      <c r="I79" s="176">
        <v>0.41</v>
      </c>
      <c r="J79" s="176">
        <v>0.14000000000000001</v>
      </c>
      <c r="K79" s="176">
        <v>0</v>
      </c>
      <c r="L79" s="176">
        <v>0.02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2.6</v>
      </c>
      <c r="AD79" s="176">
        <v>0</v>
      </c>
      <c r="AE79" s="176">
        <v>0</v>
      </c>
      <c r="AF79" s="176">
        <v>0</v>
      </c>
      <c r="AG79" s="176">
        <v>34.99</v>
      </c>
      <c r="AH79" s="176">
        <v>0</v>
      </c>
      <c r="AI79" s="176">
        <v>13.64</v>
      </c>
      <c r="AJ79" s="176">
        <v>0</v>
      </c>
      <c r="AK79" s="176">
        <v>29.73</v>
      </c>
      <c r="AL79" s="176">
        <v>0</v>
      </c>
      <c r="AM79" s="176">
        <v>0</v>
      </c>
      <c r="AN79" s="176">
        <v>0</v>
      </c>
      <c r="AO79" s="176">
        <v>89.38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0.79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0.25</v>
      </c>
      <c r="E80" s="176">
        <v>0</v>
      </c>
      <c r="F80" s="176">
        <v>0</v>
      </c>
      <c r="G80" s="176">
        <v>0.41</v>
      </c>
      <c r="H80" s="176">
        <v>0</v>
      </c>
      <c r="I80" s="176">
        <v>0.41</v>
      </c>
      <c r="J80" s="176">
        <v>0.14000000000000001</v>
      </c>
      <c r="K80" s="176">
        <v>0</v>
      </c>
      <c r="L80" s="176">
        <v>0.02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2.6</v>
      </c>
      <c r="AD80" s="176">
        <v>0</v>
      </c>
      <c r="AE80" s="176">
        <v>0</v>
      </c>
      <c r="AF80" s="176">
        <v>0</v>
      </c>
      <c r="AG80" s="176">
        <v>34.99</v>
      </c>
      <c r="AH80" s="176">
        <v>0</v>
      </c>
      <c r="AI80" s="176">
        <v>13.64</v>
      </c>
      <c r="AJ80" s="176">
        <v>0</v>
      </c>
      <c r="AK80" s="176">
        <v>29.73</v>
      </c>
      <c r="AL80" s="176">
        <v>0</v>
      </c>
      <c r="AM80" s="176">
        <v>0</v>
      </c>
      <c r="AN80" s="176">
        <v>0</v>
      </c>
      <c r="AO80" s="176">
        <v>89.38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0.8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0.25</v>
      </c>
      <c r="E81" s="176">
        <v>0</v>
      </c>
      <c r="F81" s="176">
        <v>0</v>
      </c>
      <c r="G81" s="176">
        <v>0.41</v>
      </c>
      <c r="H81" s="176">
        <v>0</v>
      </c>
      <c r="I81" s="176">
        <v>0.41</v>
      </c>
      <c r="J81" s="176">
        <v>0.14000000000000001</v>
      </c>
      <c r="K81" s="176">
        <v>0</v>
      </c>
      <c r="L81" s="176">
        <v>0.02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2.6</v>
      </c>
      <c r="AD81" s="176">
        <v>0</v>
      </c>
      <c r="AE81" s="176">
        <v>0</v>
      </c>
      <c r="AF81" s="176">
        <v>0</v>
      </c>
      <c r="AG81" s="176">
        <v>34.99</v>
      </c>
      <c r="AH81" s="176">
        <v>0</v>
      </c>
      <c r="AI81" s="176">
        <v>13.64</v>
      </c>
      <c r="AJ81" s="176">
        <v>0</v>
      </c>
      <c r="AK81" s="176">
        <v>29.73</v>
      </c>
      <c r="AL81" s="176">
        <v>0</v>
      </c>
      <c r="AM81" s="176">
        <v>0</v>
      </c>
      <c r="AN81" s="176">
        <v>0</v>
      </c>
      <c r="AO81" s="176">
        <v>89.38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0.8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0.25</v>
      </c>
      <c r="E82" s="176">
        <v>0</v>
      </c>
      <c r="F82" s="176">
        <v>0</v>
      </c>
      <c r="G82" s="176">
        <v>0.41</v>
      </c>
      <c r="H82" s="176">
        <v>0</v>
      </c>
      <c r="I82" s="176">
        <v>0.41</v>
      </c>
      <c r="J82" s="176">
        <v>0.14000000000000001</v>
      </c>
      <c r="K82" s="176">
        <v>0</v>
      </c>
      <c r="L82" s="176">
        <v>0.02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2.6</v>
      </c>
      <c r="AD82" s="176">
        <v>0</v>
      </c>
      <c r="AE82" s="176">
        <v>0</v>
      </c>
      <c r="AF82" s="176">
        <v>0</v>
      </c>
      <c r="AG82" s="176">
        <v>34.99</v>
      </c>
      <c r="AH82" s="176">
        <v>0</v>
      </c>
      <c r="AI82" s="176">
        <v>13.64</v>
      </c>
      <c r="AJ82" s="176">
        <v>0</v>
      </c>
      <c r="AK82" s="176">
        <v>29.73</v>
      </c>
      <c r="AL82" s="176">
        <v>0</v>
      </c>
      <c r="AM82" s="176">
        <v>0</v>
      </c>
      <c r="AN82" s="176">
        <v>0</v>
      </c>
      <c r="AO82" s="176">
        <v>89.38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0.8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0.25</v>
      </c>
      <c r="E83" s="176">
        <v>0</v>
      </c>
      <c r="F83" s="176">
        <v>0</v>
      </c>
      <c r="G83" s="176">
        <v>0.41</v>
      </c>
      <c r="H83" s="176">
        <v>0</v>
      </c>
      <c r="I83" s="176">
        <v>0.41</v>
      </c>
      <c r="J83" s="176">
        <v>0.14000000000000001</v>
      </c>
      <c r="K83" s="176">
        <v>0</v>
      </c>
      <c r="L83" s="176">
        <v>0.02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2.6</v>
      </c>
      <c r="AD83" s="176">
        <v>0</v>
      </c>
      <c r="AE83" s="176">
        <v>0</v>
      </c>
      <c r="AF83" s="176">
        <v>0</v>
      </c>
      <c r="AG83" s="176">
        <v>34.99</v>
      </c>
      <c r="AH83" s="176">
        <v>0</v>
      </c>
      <c r="AI83" s="176">
        <v>13.64</v>
      </c>
      <c r="AJ83" s="176">
        <v>0</v>
      </c>
      <c r="AK83" s="176">
        <v>29.73</v>
      </c>
      <c r="AL83" s="176">
        <v>0</v>
      </c>
      <c r="AM83" s="176">
        <v>0</v>
      </c>
      <c r="AN83" s="176">
        <v>0</v>
      </c>
      <c r="AO83" s="176">
        <v>89.38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0.8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0.25</v>
      </c>
      <c r="E84" s="176">
        <v>0</v>
      </c>
      <c r="F84" s="176">
        <v>0</v>
      </c>
      <c r="G84" s="176">
        <v>0.41</v>
      </c>
      <c r="H84" s="176">
        <v>0</v>
      </c>
      <c r="I84" s="176">
        <v>0.41</v>
      </c>
      <c r="J84" s="176">
        <v>0.14000000000000001</v>
      </c>
      <c r="K84" s="176">
        <v>0</v>
      </c>
      <c r="L84" s="176">
        <v>0.02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2.58</v>
      </c>
      <c r="AD84" s="176">
        <v>0</v>
      </c>
      <c r="AE84" s="176">
        <v>0</v>
      </c>
      <c r="AF84" s="176">
        <v>0</v>
      </c>
      <c r="AG84" s="176">
        <v>34.99</v>
      </c>
      <c r="AH84" s="176">
        <v>0</v>
      </c>
      <c r="AI84" s="176">
        <v>13.64</v>
      </c>
      <c r="AJ84" s="176">
        <v>0</v>
      </c>
      <c r="AK84" s="176">
        <v>29.73</v>
      </c>
      <c r="AL84" s="176">
        <v>0</v>
      </c>
      <c r="AM84" s="176">
        <v>0</v>
      </c>
      <c r="AN84" s="176">
        <v>0</v>
      </c>
      <c r="AO84" s="176">
        <v>89.38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0.8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0.25</v>
      </c>
      <c r="E85" s="176">
        <v>0</v>
      </c>
      <c r="F85" s="176">
        <v>0</v>
      </c>
      <c r="G85" s="176">
        <v>0.41</v>
      </c>
      <c r="H85" s="176">
        <v>0</v>
      </c>
      <c r="I85" s="176">
        <v>0.41</v>
      </c>
      <c r="J85" s="176">
        <v>0.14000000000000001</v>
      </c>
      <c r="K85" s="176">
        <v>0</v>
      </c>
      <c r="L85" s="176">
        <v>0.02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2.58</v>
      </c>
      <c r="AD85" s="176">
        <v>0</v>
      </c>
      <c r="AE85" s="176">
        <v>0</v>
      </c>
      <c r="AF85" s="176">
        <v>0</v>
      </c>
      <c r="AG85" s="176">
        <v>34.99</v>
      </c>
      <c r="AH85" s="176">
        <v>0</v>
      </c>
      <c r="AI85" s="176">
        <v>13.64</v>
      </c>
      <c r="AJ85" s="176">
        <v>0</v>
      </c>
      <c r="AK85" s="176">
        <v>29.73</v>
      </c>
      <c r="AL85" s="176">
        <v>0</v>
      </c>
      <c r="AM85" s="176">
        <v>0</v>
      </c>
      <c r="AN85" s="176">
        <v>0</v>
      </c>
      <c r="AO85" s="176">
        <v>89.38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0.8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0.25</v>
      </c>
      <c r="E86" s="176">
        <v>0</v>
      </c>
      <c r="F86" s="176">
        <v>0</v>
      </c>
      <c r="G86" s="176">
        <v>0.41</v>
      </c>
      <c r="H86" s="176">
        <v>0</v>
      </c>
      <c r="I86" s="176">
        <v>0.41</v>
      </c>
      <c r="J86" s="176">
        <v>0.14000000000000001</v>
      </c>
      <c r="K86" s="176">
        <v>0</v>
      </c>
      <c r="L86" s="176">
        <v>0.02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2.58</v>
      </c>
      <c r="AD86" s="176">
        <v>0</v>
      </c>
      <c r="AE86" s="176">
        <v>0</v>
      </c>
      <c r="AF86" s="176">
        <v>0</v>
      </c>
      <c r="AG86" s="176">
        <v>34.99</v>
      </c>
      <c r="AH86" s="176">
        <v>0</v>
      </c>
      <c r="AI86" s="176">
        <v>13.64</v>
      </c>
      <c r="AJ86" s="176">
        <v>0</v>
      </c>
      <c r="AK86" s="176">
        <v>29.73</v>
      </c>
      <c r="AL86" s="176">
        <v>0</v>
      </c>
      <c r="AM86" s="176">
        <v>0</v>
      </c>
      <c r="AN86" s="176">
        <v>0</v>
      </c>
      <c r="AO86" s="176">
        <v>89.38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0.8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0.25</v>
      </c>
      <c r="E87" s="176">
        <v>0</v>
      </c>
      <c r="F87" s="176">
        <v>0</v>
      </c>
      <c r="G87" s="176">
        <v>0.41</v>
      </c>
      <c r="H87" s="176">
        <v>0</v>
      </c>
      <c r="I87" s="176">
        <v>0.41</v>
      </c>
      <c r="J87" s="176">
        <v>0.14000000000000001</v>
      </c>
      <c r="K87" s="176">
        <v>0</v>
      </c>
      <c r="L87" s="176">
        <v>0.02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2.58</v>
      </c>
      <c r="AD87" s="176">
        <v>0</v>
      </c>
      <c r="AE87" s="176">
        <v>0</v>
      </c>
      <c r="AF87" s="176">
        <v>0</v>
      </c>
      <c r="AG87" s="176">
        <v>34.99</v>
      </c>
      <c r="AH87" s="176">
        <v>0</v>
      </c>
      <c r="AI87" s="176">
        <v>13.64</v>
      </c>
      <c r="AJ87" s="176">
        <v>0</v>
      </c>
      <c r="AK87" s="176">
        <v>29.73</v>
      </c>
      <c r="AL87" s="176">
        <v>0</v>
      </c>
      <c r="AM87" s="176">
        <v>0</v>
      </c>
      <c r="AN87" s="176">
        <v>0</v>
      </c>
      <c r="AO87" s="176">
        <v>89.38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0.8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0.25</v>
      </c>
      <c r="E88" s="176">
        <v>0</v>
      </c>
      <c r="F88" s="176">
        <v>0</v>
      </c>
      <c r="G88" s="176">
        <v>0.41</v>
      </c>
      <c r="H88" s="176">
        <v>0</v>
      </c>
      <c r="I88" s="176">
        <v>0.41</v>
      </c>
      <c r="J88" s="176">
        <v>0.14000000000000001</v>
      </c>
      <c r="K88" s="176">
        <v>0</v>
      </c>
      <c r="L88" s="176">
        <v>0.02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2.58</v>
      </c>
      <c r="AD88" s="176">
        <v>0</v>
      </c>
      <c r="AE88" s="176">
        <v>0</v>
      </c>
      <c r="AF88" s="176">
        <v>0</v>
      </c>
      <c r="AG88" s="176">
        <v>34.99</v>
      </c>
      <c r="AH88" s="176">
        <v>0</v>
      </c>
      <c r="AI88" s="176">
        <v>13.64</v>
      </c>
      <c r="AJ88" s="176">
        <v>0</v>
      </c>
      <c r="AK88" s="176">
        <v>29.73</v>
      </c>
      <c r="AL88" s="176">
        <v>0</v>
      </c>
      <c r="AM88" s="176">
        <v>0</v>
      </c>
      <c r="AN88" s="176">
        <v>0</v>
      </c>
      <c r="AO88" s="176">
        <v>89.38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0.8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0.25</v>
      </c>
      <c r="E89" s="176">
        <v>0</v>
      </c>
      <c r="F89" s="176">
        <v>0</v>
      </c>
      <c r="G89" s="176">
        <v>0.41</v>
      </c>
      <c r="H89" s="176">
        <v>0</v>
      </c>
      <c r="I89" s="176">
        <v>0.41</v>
      </c>
      <c r="J89" s="176">
        <v>0.14000000000000001</v>
      </c>
      <c r="K89" s="176">
        <v>0</v>
      </c>
      <c r="L89" s="176">
        <v>0.02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2.58</v>
      </c>
      <c r="AD89" s="176">
        <v>0</v>
      </c>
      <c r="AE89" s="176">
        <v>0</v>
      </c>
      <c r="AF89" s="176">
        <v>0</v>
      </c>
      <c r="AG89" s="176">
        <v>34.99</v>
      </c>
      <c r="AH89" s="176">
        <v>0</v>
      </c>
      <c r="AI89" s="176">
        <v>13.64</v>
      </c>
      <c r="AJ89" s="176">
        <v>0</v>
      </c>
      <c r="AK89" s="176">
        <v>29.73</v>
      </c>
      <c r="AL89" s="176">
        <v>0</v>
      </c>
      <c r="AM89" s="176">
        <v>0</v>
      </c>
      <c r="AN89" s="176">
        <v>0</v>
      </c>
      <c r="AO89" s="176">
        <v>89.38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0.79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0.25</v>
      </c>
      <c r="E90" s="176">
        <v>0</v>
      </c>
      <c r="F90" s="176">
        <v>0</v>
      </c>
      <c r="G90" s="176">
        <v>0.41</v>
      </c>
      <c r="H90" s="176">
        <v>0</v>
      </c>
      <c r="I90" s="176">
        <v>0.41</v>
      </c>
      <c r="J90" s="176">
        <v>0.14000000000000001</v>
      </c>
      <c r="K90" s="176">
        <v>0</v>
      </c>
      <c r="L90" s="176">
        <v>0.02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2.58</v>
      </c>
      <c r="AD90" s="176">
        <v>0</v>
      </c>
      <c r="AE90" s="176">
        <v>0</v>
      </c>
      <c r="AF90" s="176">
        <v>0</v>
      </c>
      <c r="AG90" s="176">
        <v>34.99</v>
      </c>
      <c r="AH90" s="176">
        <v>0</v>
      </c>
      <c r="AI90" s="176">
        <v>13.64</v>
      </c>
      <c r="AJ90" s="176">
        <v>0</v>
      </c>
      <c r="AK90" s="176">
        <v>29.73</v>
      </c>
      <c r="AL90" s="176">
        <v>0</v>
      </c>
      <c r="AM90" s="176">
        <v>0</v>
      </c>
      <c r="AN90" s="176">
        <v>0</v>
      </c>
      <c r="AO90" s="176">
        <v>89.38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0.79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0.26</v>
      </c>
      <c r="E91" s="176">
        <v>0</v>
      </c>
      <c r="F91" s="176">
        <v>0</v>
      </c>
      <c r="G91" s="176">
        <v>0.41</v>
      </c>
      <c r="H91" s="176">
        <v>0</v>
      </c>
      <c r="I91" s="176">
        <v>0.41</v>
      </c>
      <c r="J91" s="176">
        <v>0.14000000000000001</v>
      </c>
      <c r="K91" s="176">
        <v>0</v>
      </c>
      <c r="L91" s="176">
        <v>0.02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2.58</v>
      </c>
      <c r="AD91" s="176">
        <v>0</v>
      </c>
      <c r="AE91" s="176">
        <v>0</v>
      </c>
      <c r="AF91" s="176">
        <v>0</v>
      </c>
      <c r="AG91" s="176">
        <v>34.99</v>
      </c>
      <c r="AH91" s="176">
        <v>0</v>
      </c>
      <c r="AI91" s="176">
        <v>13.64</v>
      </c>
      <c r="AJ91" s="176">
        <v>0</v>
      </c>
      <c r="AK91" s="176">
        <v>29.73</v>
      </c>
      <c r="AL91" s="176">
        <v>0</v>
      </c>
      <c r="AM91" s="176">
        <v>0</v>
      </c>
      <c r="AN91" s="176">
        <v>0</v>
      </c>
      <c r="AO91" s="176">
        <v>89.38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0.79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0.26</v>
      </c>
      <c r="E92" s="176">
        <v>0</v>
      </c>
      <c r="F92" s="176">
        <v>0</v>
      </c>
      <c r="G92" s="176">
        <v>0.41</v>
      </c>
      <c r="H92" s="176">
        <v>0</v>
      </c>
      <c r="I92" s="176">
        <v>0.41</v>
      </c>
      <c r="J92" s="176">
        <v>0.14000000000000001</v>
      </c>
      <c r="K92" s="176">
        <v>0</v>
      </c>
      <c r="L92" s="176">
        <v>0.02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2.58</v>
      </c>
      <c r="AD92" s="176">
        <v>0</v>
      </c>
      <c r="AE92" s="176">
        <v>0</v>
      </c>
      <c r="AF92" s="176">
        <v>0</v>
      </c>
      <c r="AG92" s="176">
        <v>34.99</v>
      </c>
      <c r="AH92" s="176">
        <v>0</v>
      </c>
      <c r="AI92" s="176">
        <v>13.64</v>
      </c>
      <c r="AJ92" s="176">
        <v>0</v>
      </c>
      <c r="AK92" s="176">
        <v>29.73</v>
      </c>
      <c r="AL92" s="176">
        <v>0</v>
      </c>
      <c r="AM92" s="176">
        <v>0</v>
      </c>
      <c r="AN92" s="176">
        <v>0</v>
      </c>
      <c r="AO92" s="176">
        <v>89.38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0.79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0.26</v>
      </c>
      <c r="E93" s="176">
        <v>0</v>
      </c>
      <c r="F93" s="176">
        <v>0</v>
      </c>
      <c r="G93" s="176">
        <v>0.41</v>
      </c>
      <c r="H93" s="176">
        <v>0</v>
      </c>
      <c r="I93" s="176">
        <v>0.41</v>
      </c>
      <c r="J93" s="176">
        <v>0.14000000000000001</v>
      </c>
      <c r="K93" s="176">
        <v>0</v>
      </c>
      <c r="L93" s="176">
        <v>0.02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2.58</v>
      </c>
      <c r="AD93" s="176">
        <v>0</v>
      </c>
      <c r="AE93" s="176">
        <v>0</v>
      </c>
      <c r="AF93" s="176">
        <v>0</v>
      </c>
      <c r="AG93" s="176">
        <v>34.99</v>
      </c>
      <c r="AH93" s="176">
        <v>0</v>
      </c>
      <c r="AI93" s="176">
        <v>13.64</v>
      </c>
      <c r="AJ93" s="176">
        <v>0</v>
      </c>
      <c r="AK93" s="176">
        <v>29.73</v>
      </c>
      <c r="AL93" s="176">
        <v>0</v>
      </c>
      <c r="AM93" s="176">
        <v>0</v>
      </c>
      <c r="AN93" s="176">
        <v>0</v>
      </c>
      <c r="AO93" s="176">
        <v>89.38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0.79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0.26</v>
      </c>
      <c r="E94" s="176">
        <v>0</v>
      </c>
      <c r="F94" s="176">
        <v>0</v>
      </c>
      <c r="G94" s="176">
        <v>0.41</v>
      </c>
      <c r="H94" s="176">
        <v>0</v>
      </c>
      <c r="I94" s="176">
        <v>0.41</v>
      </c>
      <c r="J94" s="176">
        <v>0.14000000000000001</v>
      </c>
      <c r="K94" s="176">
        <v>0</v>
      </c>
      <c r="L94" s="176">
        <v>0.02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34.99</v>
      </c>
      <c r="AH94" s="176">
        <v>0</v>
      </c>
      <c r="AI94" s="176">
        <v>13.64</v>
      </c>
      <c r="AJ94" s="176">
        <v>0</v>
      </c>
      <c r="AK94" s="176">
        <v>29.73</v>
      </c>
      <c r="AL94" s="176">
        <v>0</v>
      </c>
      <c r="AM94" s="176">
        <v>0</v>
      </c>
      <c r="AN94" s="176">
        <v>0</v>
      </c>
      <c r="AO94" s="176">
        <v>89.38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0.79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0.27</v>
      </c>
      <c r="E95" s="176">
        <v>0</v>
      </c>
      <c r="F95" s="176">
        <v>0</v>
      </c>
      <c r="G95" s="176">
        <v>0.41</v>
      </c>
      <c r="H95" s="176">
        <v>0</v>
      </c>
      <c r="I95" s="176">
        <v>0.41</v>
      </c>
      <c r="J95" s="176">
        <v>0.14000000000000001</v>
      </c>
      <c r="K95" s="176">
        <v>0</v>
      </c>
      <c r="L95" s="176">
        <v>0.02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34.99</v>
      </c>
      <c r="AH95" s="176">
        <v>0</v>
      </c>
      <c r="AI95" s="176">
        <v>13.64</v>
      </c>
      <c r="AJ95" s="176">
        <v>0</v>
      </c>
      <c r="AK95" s="176">
        <v>29.73</v>
      </c>
      <c r="AL95" s="176">
        <v>0</v>
      </c>
      <c r="AM95" s="176">
        <v>0</v>
      </c>
      <c r="AN95" s="176">
        <v>0</v>
      </c>
      <c r="AO95" s="176">
        <v>89.38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0.79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0.27</v>
      </c>
      <c r="E96" s="176">
        <v>0</v>
      </c>
      <c r="F96" s="176">
        <v>0</v>
      </c>
      <c r="G96" s="176">
        <v>0.41</v>
      </c>
      <c r="H96" s="176">
        <v>0</v>
      </c>
      <c r="I96" s="176">
        <v>0.41</v>
      </c>
      <c r="J96" s="176">
        <v>0.14000000000000001</v>
      </c>
      <c r="K96" s="176">
        <v>0</v>
      </c>
      <c r="L96" s="176">
        <v>0.02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34.99</v>
      </c>
      <c r="AH96" s="176">
        <v>0</v>
      </c>
      <c r="AI96" s="176">
        <v>13.64</v>
      </c>
      <c r="AJ96" s="176">
        <v>0</v>
      </c>
      <c r="AK96" s="176">
        <v>29.73</v>
      </c>
      <c r="AL96" s="176">
        <v>0</v>
      </c>
      <c r="AM96" s="176">
        <v>0</v>
      </c>
      <c r="AN96" s="176">
        <v>0</v>
      </c>
      <c r="AO96" s="176">
        <v>89.38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0.79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0.27</v>
      </c>
      <c r="E97" s="176">
        <v>0</v>
      </c>
      <c r="F97" s="176">
        <v>0</v>
      </c>
      <c r="G97" s="176">
        <v>0.41</v>
      </c>
      <c r="H97" s="176">
        <v>0</v>
      </c>
      <c r="I97" s="176">
        <v>0.41</v>
      </c>
      <c r="J97" s="176">
        <v>0.14000000000000001</v>
      </c>
      <c r="K97" s="176">
        <v>0</v>
      </c>
      <c r="L97" s="176">
        <v>0.02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34.99</v>
      </c>
      <c r="AH97" s="176">
        <v>0</v>
      </c>
      <c r="AI97" s="176">
        <v>13.64</v>
      </c>
      <c r="AJ97" s="176">
        <v>0</v>
      </c>
      <c r="AK97" s="176">
        <v>29.73</v>
      </c>
      <c r="AL97" s="176">
        <v>0</v>
      </c>
      <c r="AM97" s="176">
        <v>0</v>
      </c>
      <c r="AN97" s="176">
        <v>0</v>
      </c>
      <c r="AO97" s="176">
        <v>89.38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0.79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0.27</v>
      </c>
      <c r="E98" s="176">
        <v>0</v>
      </c>
      <c r="F98" s="176">
        <v>0</v>
      </c>
      <c r="G98" s="176">
        <v>0.41</v>
      </c>
      <c r="H98" s="176">
        <v>0</v>
      </c>
      <c r="I98" s="176">
        <v>0.41</v>
      </c>
      <c r="J98" s="176">
        <v>0.14000000000000001</v>
      </c>
      <c r="K98" s="176">
        <v>0</v>
      </c>
      <c r="L98" s="176">
        <v>0.02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34.99</v>
      </c>
      <c r="AH98" s="176">
        <v>0</v>
      </c>
      <c r="AI98" s="176">
        <v>13.64</v>
      </c>
      <c r="AJ98" s="176">
        <v>0</v>
      </c>
      <c r="AK98" s="176">
        <v>29.73</v>
      </c>
      <c r="AL98" s="176">
        <v>0</v>
      </c>
      <c r="AM98" s="176">
        <v>0</v>
      </c>
      <c r="AN98" s="176">
        <v>0</v>
      </c>
      <c r="AO98" s="176">
        <v>89.38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0.79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6.1700000000000001E-3</v>
      </c>
      <c r="E99">
        <f t="shared" si="0"/>
        <v>0</v>
      </c>
      <c r="F99">
        <f t="shared" si="0"/>
        <v>0</v>
      </c>
      <c r="G99">
        <f t="shared" si="0"/>
        <v>9.8399999999999876E-3</v>
      </c>
      <c r="H99">
        <f t="shared" si="0"/>
        <v>0</v>
      </c>
      <c r="I99">
        <f t="shared" si="0"/>
        <v>9.5699999999999917E-3</v>
      </c>
      <c r="J99">
        <f t="shared" si="0"/>
        <v>3.360000000000004E-3</v>
      </c>
      <c r="K99">
        <f t="shared" si="0"/>
        <v>0</v>
      </c>
      <c r="L99">
        <f t="shared" si="0"/>
        <v>2.4500000000000015E-4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5.9810000000000099E-2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0.83469999999999822</v>
      </c>
      <c r="AH99">
        <f t="shared" si="0"/>
        <v>0</v>
      </c>
      <c r="AI99">
        <f t="shared" si="0"/>
        <v>0.32736000000000032</v>
      </c>
      <c r="AJ99">
        <f t="shared" si="0"/>
        <v>0</v>
      </c>
      <c r="AK99">
        <f t="shared" si="0"/>
        <v>0.71352000000000038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1.9072499999999999E-2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12.88</v>
      </c>
      <c r="E3" s="176">
        <v>0</v>
      </c>
      <c r="F3" s="176">
        <v>0</v>
      </c>
      <c r="G3" s="176">
        <v>20.49</v>
      </c>
      <c r="H3" s="176">
        <v>0</v>
      </c>
      <c r="I3" s="176">
        <v>18.84</v>
      </c>
      <c r="J3" s="176">
        <v>6.73</v>
      </c>
      <c r="K3" s="176">
        <v>7.47</v>
      </c>
      <c r="L3" s="176">
        <v>162.74</v>
      </c>
      <c r="M3" s="176">
        <v>0.9</v>
      </c>
      <c r="N3" s="176">
        <v>1.1599999999999999</v>
      </c>
      <c r="O3" s="176">
        <v>0</v>
      </c>
      <c r="P3" s="176">
        <v>1.37</v>
      </c>
      <c r="Q3" s="176">
        <v>3.67</v>
      </c>
      <c r="R3" s="176">
        <v>0.42</v>
      </c>
      <c r="S3" s="176">
        <v>3.9</v>
      </c>
      <c r="T3" s="176">
        <v>0</v>
      </c>
      <c r="U3" s="176">
        <v>1.68</v>
      </c>
      <c r="V3" s="176">
        <v>0.21</v>
      </c>
      <c r="W3" s="176">
        <v>0</v>
      </c>
      <c r="X3" s="176">
        <v>1.45</v>
      </c>
      <c r="Y3" s="176">
        <v>0</v>
      </c>
      <c r="Z3" s="176">
        <v>2.4900000000000002</v>
      </c>
      <c r="AA3" s="176">
        <v>0.8</v>
      </c>
      <c r="AB3" s="176">
        <v>0</v>
      </c>
      <c r="AC3" s="176">
        <v>13.92</v>
      </c>
      <c r="AD3" s="176">
        <v>0</v>
      </c>
      <c r="AE3" s="176">
        <v>0</v>
      </c>
      <c r="AF3" s="176">
        <v>0</v>
      </c>
      <c r="AG3" s="176">
        <v>21.78</v>
      </c>
      <c r="AH3" s="176">
        <v>0</v>
      </c>
      <c r="AI3" s="176">
        <v>8.68</v>
      </c>
      <c r="AJ3" s="176">
        <v>0</v>
      </c>
      <c r="AK3" s="176">
        <v>88.64</v>
      </c>
      <c r="AL3" s="176">
        <v>0</v>
      </c>
      <c r="AM3" s="176">
        <v>0</v>
      </c>
      <c r="AN3" s="176">
        <v>0</v>
      </c>
      <c r="AO3" s="176">
        <v>266.45999999999998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12.88</v>
      </c>
      <c r="E4" s="176">
        <v>0</v>
      </c>
      <c r="F4" s="176">
        <v>0</v>
      </c>
      <c r="G4" s="176">
        <v>20.49</v>
      </c>
      <c r="H4" s="176">
        <v>0</v>
      </c>
      <c r="I4" s="176">
        <v>18.84</v>
      </c>
      <c r="J4" s="176">
        <v>6.73</v>
      </c>
      <c r="K4" s="176">
        <v>7.47</v>
      </c>
      <c r="L4" s="176">
        <v>191.29</v>
      </c>
      <c r="M4" s="176">
        <v>0.9</v>
      </c>
      <c r="N4" s="176">
        <v>1.1599999999999999</v>
      </c>
      <c r="O4" s="176">
        <v>0</v>
      </c>
      <c r="P4" s="176">
        <v>1.37</v>
      </c>
      <c r="Q4" s="176">
        <v>3.67</v>
      </c>
      <c r="R4" s="176">
        <v>0.42</v>
      </c>
      <c r="S4" s="176">
        <v>3.9</v>
      </c>
      <c r="T4" s="176">
        <v>0</v>
      </c>
      <c r="U4" s="176">
        <v>1.68</v>
      </c>
      <c r="V4" s="176">
        <v>0.21</v>
      </c>
      <c r="W4" s="176">
        <v>0</v>
      </c>
      <c r="X4" s="176">
        <v>1.45</v>
      </c>
      <c r="Y4" s="176">
        <v>0</v>
      </c>
      <c r="Z4" s="176">
        <v>2.4900000000000002</v>
      </c>
      <c r="AA4" s="176">
        <v>0.8</v>
      </c>
      <c r="AB4" s="176">
        <v>0</v>
      </c>
      <c r="AC4" s="176">
        <v>13.92</v>
      </c>
      <c r="AD4" s="176">
        <v>0</v>
      </c>
      <c r="AE4" s="176">
        <v>0</v>
      </c>
      <c r="AF4" s="176">
        <v>0</v>
      </c>
      <c r="AG4" s="176">
        <v>21.78</v>
      </c>
      <c r="AH4" s="176">
        <v>0</v>
      </c>
      <c r="AI4" s="176">
        <v>8.68</v>
      </c>
      <c r="AJ4" s="176">
        <v>0</v>
      </c>
      <c r="AK4" s="176">
        <v>88.64</v>
      </c>
      <c r="AL4" s="176">
        <v>0</v>
      </c>
      <c r="AM4" s="176">
        <v>0</v>
      </c>
      <c r="AN4" s="176">
        <v>0</v>
      </c>
      <c r="AO4" s="176">
        <v>266.45999999999998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12.88</v>
      </c>
      <c r="E5" s="176">
        <v>0</v>
      </c>
      <c r="F5" s="176">
        <v>0</v>
      </c>
      <c r="G5" s="176">
        <v>20.49</v>
      </c>
      <c r="H5" s="176">
        <v>0</v>
      </c>
      <c r="I5" s="176">
        <v>18.84</v>
      </c>
      <c r="J5" s="176">
        <v>6.73</v>
      </c>
      <c r="K5" s="176">
        <v>7.47</v>
      </c>
      <c r="L5" s="176">
        <v>191.29</v>
      </c>
      <c r="M5" s="176">
        <v>0.9</v>
      </c>
      <c r="N5" s="176">
        <v>1.1599999999999999</v>
      </c>
      <c r="O5" s="176">
        <v>0</v>
      </c>
      <c r="P5" s="176">
        <v>1.37</v>
      </c>
      <c r="Q5" s="176">
        <v>3.67</v>
      </c>
      <c r="R5" s="176">
        <v>0.43</v>
      </c>
      <c r="S5" s="176">
        <v>3.9</v>
      </c>
      <c r="T5" s="176">
        <v>0</v>
      </c>
      <c r="U5" s="176">
        <v>1.68</v>
      </c>
      <c r="V5" s="176">
        <v>0.21</v>
      </c>
      <c r="W5" s="176">
        <v>0</v>
      </c>
      <c r="X5" s="176">
        <v>1.45</v>
      </c>
      <c r="Y5" s="176">
        <v>0</v>
      </c>
      <c r="Z5" s="176">
        <v>2.4900000000000002</v>
      </c>
      <c r="AA5" s="176">
        <v>1.37</v>
      </c>
      <c r="AB5" s="176">
        <v>0</v>
      </c>
      <c r="AC5" s="176">
        <v>13.92</v>
      </c>
      <c r="AD5" s="176">
        <v>0</v>
      </c>
      <c r="AE5" s="176">
        <v>0</v>
      </c>
      <c r="AF5" s="176">
        <v>0</v>
      </c>
      <c r="AG5" s="176">
        <v>21.78</v>
      </c>
      <c r="AH5" s="176">
        <v>0</v>
      </c>
      <c r="AI5" s="176">
        <v>8.68</v>
      </c>
      <c r="AJ5" s="176">
        <v>0</v>
      </c>
      <c r="AK5" s="176">
        <v>88.64</v>
      </c>
      <c r="AL5" s="176">
        <v>0</v>
      </c>
      <c r="AM5" s="176">
        <v>0</v>
      </c>
      <c r="AN5" s="176">
        <v>0</v>
      </c>
      <c r="AO5" s="176">
        <v>266.45999999999998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12.88</v>
      </c>
      <c r="E6" s="176">
        <v>0</v>
      </c>
      <c r="F6" s="176">
        <v>0</v>
      </c>
      <c r="G6" s="176">
        <v>20.49</v>
      </c>
      <c r="H6" s="176">
        <v>0</v>
      </c>
      <c r="I6" s="176">
        <v>18.84</v>
      </c>
      <c r="J6" s="176">
        <v>6.73</v>
      </c>
      <c r="K6" s="176">
        <v>7.47</v>
      </c>
      <c r="L6" s="176">
        <v>210.65</v>
      </c>
      <c r="M6" s="176">
        <v>0.9</v>
      </c>
      <c r="N6" s="176">
        <v>1.1599999999999999</v>
      </c>
      <c r="O6" s="176">
        <v>0</v>
      </c>
      <c r="P6" s="176">
        <v>1.37</v>
      </c>
      <c r="Q6" s="176">
        <v>3.67</v>
      </c>
      <c r="R6" s="176">
        <v>0.43</v>
      </c>
      <c r="S6" s="176">
        <v>3.9</v>
      </c>
      <c r="T6" s="176">
        <v>0</v>
      </c>
      <c r="U6" s="176">
        <v>1.68</v>
      </c>
      <c r="V6" s="176">
        <v>0.21</v>
      </c>
      <c r="W6" s="176">
        <v>0</v>
      </c>
      <c r="X6" s="176">
        <v>1.45</v>
      </c>
      <c r="Y6" s="176">
        <v>0</v>
      </c>
      <c r="Z6" s="176">
        <v>2.4900000000000002</v>
      </c>
      <c r="AA6" s="176">
        <v>1.37</v>
      </c>
      <c r="AB6" s="176">
        <v>0</v>
      </c>
      <c r="AC6" s="176">
        <v>13.92</v>
      </c>
      <c r="AD6" s="176">
        <v>0</v>
      </c>
      <c r="AE6" s="176">
        <v>0</v>
      </c>
      <c r="AF6" s="176">
        <v>0</v>
      </c>
      <c r="AG6" s="176">
        <v>21.78</v>
      </c>
      <c r="AH6" s="176">
        <v>0</v>
      </c>
      <c r="AI6" s="176">
        <v>8.68</v>
      </c>
      <c r="AJ6" s="176">
        <v>0</v>
      </c>
      <c r="AK6" s="176">
        <v>88.64</v>
      </c>
      <c r="AL6" s="176">
        <v>0</v>
      </c>
      <c r="AM6" s="176">
        <v>0</v>
      </c>
      <c r="AN6" s="176">
        <v>0</v>
      </c>
      <c r="AO6" s="176">
        <v>266.45999999999998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12.88</v>
      </c>
      <c r="E7" s="176">
        <v>0</v>
      </c>
      <c r="F7" s="176">
        <v>0</v>
      </c>
      <c r="G7" s="176">
        <v>20.49</v>
      </c>
      <c r="H7" s="176">
        <v>0</v>
      </c>
      <c r="I7" s="176">
        <v>18.84</v>
      </c>
      <c r="J7" s="176">
        <v>6.73</v>
      </c>
      <c r="K7" s="176">
        <v>7.47</v>
      </c>
      <c r="L7" s="176">
        <v>239.69</v>
      </c>
      <c r="M7" s="176">
        <v>0.9</v>
      </c>
      <c r="N7" s="176">
        <v>1.1599999999999999</v>
      </c>
      <c r="O7" s="176">
        <v>0</v>
      </c>
      <c r="P7" s="176">
        <v>1.37</v>
      </c>
      <c r="Q7" s="176">
        <v>3.67</v>
      </c>
      <c r="R7" s="176">
        <v>0.43</v>
      </c>
      <c r="S7" s="176">
        <v>3.9</v>
      </c>
      <c r="T7" s="176">
        <v>0</v>
      </c>
      <c r="U7" s="176">
        <v>1.67</v>
      </c>
      <c r="V7" s="176">
        <v>0.21</v>
      </c>
      <c r="W7" s="176">
        <v>0</v>
      </c>
      <c r="X7" s="176">
        <v>1.45</v>
      </c>
      <c r="Y7" s="176">
        <v>0</v>
      </c>
      <c r="Z7" s="176">
        <v>2.4900000000000002</v>
      </c>
      <c r="AA7" s="176">
        <v>0.8</v>
      </c>
      <c r="AB7" s="176">
        <v>0</v>
      </c>
      <c r="AC7" s="176">
        <v>13.92</v>
      </c>
      <c r="AD7" s="176">
        <v>0</v>
      </c>
      <c r="AE7" s="176">
        <v>0</v>
      </c>
      <c r="AF7" s="176">
        <v>0</v>
      </c>
      <c r="AG7" s="176">
        <v>21.78</v>
      </c>
      <c r="AH7" s="176">
        <v>0</v>
      </c>
      <c r="AI7" s="176">
        <v>8.68</v>
      </c>
      <c r="AJ7" s="176">
        <v>0</v>
      </c>
      <c r="AK7" s="176">
        <v>88.64</v>
      </c>
      <c r="AL7" s="176">
        <v>0</v>
      </c>
      <c r="AM7" s="176">
        <v>0</v>
      </c>
      <c r="AN7" s="176">
        <v>0</v>
      </c>
      <c r="AO7" s="176">
        <v>266.45999999999998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12.88</v>
      </c>
      <c r="E8" s="176">
        <v>0</v>
      </c>
      <c r="F8" s="176">
        <v>0</v>
      </c>
      <c r="G8" s="176">
        <v>20.49</v>
      </c>
      <c r="H8" s="176">
        <v>0</v>
      </c>
      <c r="I8" s="176">
        <v>18.84</v>
      </c>
      <c r="J8" s="176">
        <v>6.73</v>
      </c>
      <c r="K8" s="176">
        <v>7.47</v>
      </c>
      <c r="L8" s="176">
        <v>259.05</v>
      </c>
      <c r="M8" s="176">
        <v>0.9</v>
      </c>
      <c r="N8" s="176">
        <v>1.1599999999999999</v>
      </c>
      <c r="O8" s="176">
        <v>0</v>
      </c>
      <c r="P8" s="176">
        <v>1.37</v>
      </c>
      <c r="Q8" s="176">
        <v>3.67</v>
      </c>
      <c r="R8" s="176">
        <v>0.43</v>
      </c>
      <c r="S8" s="176">
        <v>3.9</v>
      </c>
      <c r="T8" s="176">
        <v>0</v>
      </c>
      <c r="U8" s="176">
        <v>1.67</v>
      </c>
      <c r="V8" s="176">
        <v>0.21</v>
      </c>
      <c r="W8" s="176">
        <v>0</v>
      </c>
      <c r="X8" s="176">
        <v>1.45</v>
      </c>
      <c r="Y8" s="176">
        <v>0</v>
      </c>
      <c r="Z8" s="176">
        <v>2.4900000000000002</v>
      </c>
      <c r="AA8" s="176">
        <v>0.8</v>
      </c>
      <c r="AB8" s="176">
        <v>0</v>
      </c>
      <c r="AC8" s="176">
        <v>13.92</v>
      </c>
      <c r="AD8" s="176">
        <v>0</v>
      </c>
      <c r="AE8" s="176">
        <v>0</v>
      </c>
      <c r="AF8" s="176">
        <v>0</v>
      </c>
      <c r="AG8" s="176">
        <v>21.78</v>
      </c>
      <c r="AH8" s="176">
        <v>0</v>
      </c>
      <c r="AI8" s="176">
        <v>8.68</v>
      </c>
      <c r="AJ8" s="176">
        <v>0</v>
      </c>
      <c r="AK8" s="176">
        <v>88.64</v>
      </c>
      <c r="AL8" s="176">
        <v>0</v>
      </c>
      <c r="AM8" s="176">
        <v>0</v>
      </c>
      <c r="AN8" s="176">
        <v>0</v>
      </c>
      <c r="AO8" s="176">
        <v>266.45999999999998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12.88</v>
      </c>
      <c r="E9" s="176">
        <v>0</v>
      </c>
      <c r="F9" s="176">
        <v>0</v>
      </c>
      <c r="G9" s="176">
        <v>20.49</v>
      </c>
      <c r="H9" s="176">
        <v>0</v>
      </c>
      <c r="I9" s="176">
        <v>18.84</v>
      </c>
      <c r="J9" s="176">
        <v>6.73</v>
      </c>
      <c r="K9" s="176">
        <v>7.47</v>
      </c>
      <c r="L9" s="176">
        <v>268.73</v>
      </c>
      <c r="M9" s="176">
        <v>0.9</v>
      </c>
      <c r="N9" s="176">
        <v>1.1599999999999999</v>
      </c>
      <c r="O9" s="176">
        <v>0</v>
      </c>
      <c r="P9" s="176">
        <v>1.37</v>
      </c>
      <c r="Q9" s="176">
        <v>3.67</v>
      </c>
      <c r="R9" s="176">
        <v>0.43</v>
      </c>
      <c r="S9" s="176">
        <v>3.9</v>
      </c>
      <c r="T9" s="176">
        <v>0</v>
      </c>
      <c r="U9" s="176">
        <v>1.67</v>
      </c>
      <c r="V9" s="176">
        <v>0.21</v>
      </c>
      <c r="W9" s="176">
        <v>0</v>
      </c>
      <c r="X9" s="176">
        <v>1.34</v>
      </c>
      <c r="Y9" s="176">
        <v>0</v>
      </c>
      <c r="Z9" s="176">
        <v>2.4900000000000002</v>
      </c>
      <c r="AA9" s="176">
        <v>0.8</v>
      </c>
      <c r="AB9" s="176">
        <v>0</v>
      </c>
      <c r="AC9" s="176">
        <v>13.92</v>
      </c>
      <c r="AD9" s="176">
        <v>0</v>
      </c>
      <c r="AE9" s="176">
        <v>0</v>
      </c>
      <c r="AF9" s="176">
        <v>0</v>
      </c>
      <c r="AG9" s="176">
        <v>21.78</v>
      </c>
      <c r="AH9" s="176">
        <v>0</v>
      </c>
      <c r="AI9" s="176">
        <v>8.68</v>
      </c>
      <c r="AJ9" s="176">
        <v>0</v>
      </c>
      <c r="AK9" s="176">
        <v>88.64</v>
      </c>
      <c r="AL9" s="176">
        <v>0</v>
      </c>
      <c r="AM9" s="176">
        <v>0</v>
      </c>
      <c r="AN9" s="176">
        <v>0</v>
      </c>
      <c r="AO9" s="176">
        <v>266.45999999999998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12.88</v>
      </c>
      <c r="E10" s="176">
        <v>0</v>
      </c>
      <c r="F10" s="176">
        <v>0</v>
      </c>
      <c r="G10" s="176">
        <v>20.49</v>
      </c>
      <c r="H10" s="176">
        <v>0</v>
      </c>
      <c r="I10" s="176">
        <v>18.84</v>
      </c>
      <c r="J10" s="176">
        <v>6.73</v>
      </c>
      <c r="K10" s="176">
        <v>7.47</v>
      </c>
      <c r="L10" s="176">
        <v>297.77</v>
      </c>
      <c r="M10" s="176">
        <v>0.9</v>
      </c>
      <c r="N10" s="176">
        <v>1.1599999999999999</v>
      </c>
      <c r="O10" s="176">
        <v>0</v>
      </c>
      <c r="P10" s="176">
        <v>1.37</v>
      </c>
      <c r="Q10" s="176">
        <v>3.67</v>
      </c>
      <c r="R10" s="176">
        <v>0.43</v>
      </c>
      <c r="S10" s="176">
        <v>3.9</v>
      </c>
      <c r="T10" s="176">
        <v>0</v>
      </c>
      <c r="U10" s="176">
        <v>1.67</v>
      </c>
      <c r="V10" s="176">
        <v>0.21</v>
      </c>
      <c r="W10" s="176">
        <v>0</v>
      </c>
      <c r="X10" s="176">
        <v>1.34</v>
      </c>
      <c r="Y10" s="176">
        <v>0</v>
      </c>
      <c r="Z10" s="176">
        <v>2.4900000000000002</v>
      </c>
      <c r="AA10" s="176">
        <v>0.8</v>
      </c>
      <c r="AB10" s="176">
        <v>0</v>
      </c>
      <c r="AC10" s="176">
        <v>13.92</v>
      </c>
      <c r="AD10" s="176">
        <v>0</v>
      </c>
      <c r="AE10" s="176">
        <v>0</v>
      </c>
      <c r="AF10" s="176">
        <v>0</v>
      </c>
      <c r="AG10" s="176">
        <v>21.59</v>
      </c>
      <c r="AH10" s="176">
        <v>0</v>
      </c>
      <c r="AI10" s="176">
        <v>8.68</v>
      </c>
      <c r="AJ10" s="176">
        <v>0</v>
      </c>
      <c r="AK10" s="176">
        <v>88.64</v>
      </c>
      <c r="AL10" s="176">
        <v>0</v>
      </c>
      <c r="AM10" s="176">
        <v>0</v>
      </c>
      <c r="AN10" s="176">
        <v>0</v>
      </c>
      <c r="AO10" s="176">
        <v>266.45999999999998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12.88</v>
      </c>
      <c r="E11" s="176">
        <v>0</v>
      </c>
      <c r="F11" s="176">
        <v>0</v>
      </c>
      <c r="G11" s="176">
        <v>20.49</v>
      </c>
      <c r="H11" s="176">
        <v>0</v>
      </c>
      <c r="I11" s="176">
        <v>18.84</v>
      </c>
      <c r="J11" s="176">
        <v>6.73</v>
      </c>
      <c r="K11" s="176">
        <v>7.45</v>
      </c>
      <c r="L11" s="176">
        <v>317.13</v>
      </c>
      <c r="M11" s="176">
        <v>0.9</v>
      </c>
      <c r="N11" s="176">
        <v>1.1599999999999999</v>
      </c>
      <c r="O11" s="176">
        <v>0</v>
      </c>
      <c r="P11" s="176">
        <v>1.37</v>
      </c>
      <c r="Q11" s="176">
        <v>3.67</v>
      </c>
      <c r="R11" s="176">
        <v>0.43</v>
      </c>
      <c r="S11" s="176">
        <v>3.9</v>
      </c>
      <c r="T11" s="176">
        <v>0</v>
      </c>
      <c r="U11" s="176">
        <v>1.67</v>
      </c>
      <c r="V11" s="176">
        <v>0.21</v>
      </c>
      <c r="W11" s="176">
        <v>0.4</v>
      </c>
      <c r="X11" s="176">
        <v>3.37</v>
      </c>
      <c r="Y11" s="176">
        <v>0</v>
      </c>
      <c r="Z11" s="176">
        <v>2.09</v>
      </c>
      <c r="AA11" s="176">
        <v>0.8</v>
      </c>
      <c r="AB11" s="176">
        <v>0</v>
      </c>
      <c r="AC11" s="176">
        <v>13.92</v>
      </c>
      <c r="AD11" s="176">
        <v>0</v>
      </c>
      <c r="AE11" s="176">
        <v>0</v>
      </c>
      <c r="AF11" s="176">
        <v>0</v>
      </c>
      <c r="AG11" s="176">
        <v>21.59</v>
      </c>
      <c r="AH11" s="176">
        <v>0</v>
      </c>
      <c r="AI11" s="176">
        <v>8.68</v>
      </c>
      <c r="AJ11" s="176">
        <v>0</v>
      </c>
      <c r="AK11" s="176">
        <v>88.64</v>
      </c>
      <c r="AL11" s="176">
        <v>0</v>
      </c>
      <c r="AM11" s="176">
        <v>0</v>
      </c>
      <c r="AN11" s="176">
        <v>0</v>
      </c>
      <c r="AO11" s="176">
        <v>266.45999999999998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12.88</v>
      </c>
      <c r="E12" s="176">
        <v>0</v>
      </c>
      <c r="F12" s="176">
        <v>0</v>
      </c>
      <c r="G12" s="176">
        <v>20.49</v>
      </c>
      <c r="H12" s="176">
        <v>0</v>
      </c>
      <c r="I12" s="176">
        <v>18.84</v>
      </c>
      <c r="J12" s="176">
        <v>6.73</v>
      </c>
      <c r="K12" s="176">
        <v>7.42</v>
      </c>
      <c r="L12" s="176">
        <v>336.49</v>
      </c>
      <c r="M12" s="176">
        <v>0.9</v>
      </c>
      <c r="N12" s="176">
        <v>1.1599999999999999</v>
      </c>
      <c r="O12" s="176">
        <v>0</v>
      </c>
      <c r="P12" s="176">
        <v>1.37</v>
      </c>
      <c r="Q12" s="176">
        <v>3.67</v>
      </c>
      <c r="R12" s="176">
        <v>0.43</v>
      </c>
      <c r="S12" s="176">
        <v>3.76</v>
      </c>
      <c r="T12" s="176">
        <v>0</v>
      </c>
      <c r="U12" s="176">
        <v>1.67</v>
      </c>
      <c r="V12" s="176">
        <v>0.21</v>
      </c>
      <c r="W12" s="176">
        <v>0.4</v>
      </c>
      <c r="X12" s="176">
        <v>3.37</v>
      </c>
      <c r="Y12" s="176">
        <v>0</v>
      </c>
      <c r="Z12" s="176">
        <v>2.09</v>
      </c>
      <c r="AA12" s="176">
        <v>0.8</v>
      </c>
      <c r="AB12" s="176">
        <v>0</v>
      </c>
      <c r="AC12" s="176">
        <v>13.92</v>
      </c>
      <c r="AD12" s="176">
        <v>0</v>
      </c>
      <c r="AE12" s="176">
        <v>0</v>
      </c>
      <c r="AF12" s="176">
        <v>0</v>
      </c>
      <c r="AG12" s="176">
        <v>21.59</v>
      </c>
      <c r="AH12" s="176">
        <v>0</v>
      </c>
      <c r="AI12" s="176">
        <v>8.68</v>
      </c>
      <c r="AJ12" s="176">
        <v>0</v>
      </c>
      <c r="AK12" s="176">
        <v>88.64</v>
      </c>
      <c r="AL12" s="176">
        <v>0</v>
      </c>
      <c r="AM12" s="176">
        <v>0</v>
      </c>
      <c r="AN12" s="176">
        <v>0</v>
      </c>
      <c r="AO12" s="176">
        <v>266.45999999999998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12.88</v>
      </c>
      <c r="E13" s="176">
        <v>0</v>
      </c>
      <c r="F13" s="176">
        <v>0</v>
      </c>
      <c r="G13" s="176">
        <v>20.49</v>
      </c>
      <c r="H13" s="176">
        <v>0</v>
      </c>
      <c r="I13" s="176">
        <v>18.84</v>
      </c>
      <c r="J13" s="176">
        <v>6.73</v>
      </c>
      <c r="K13" s="176">
        <v>7.42</v>
      </c>
      <c r="L13" s="176">
        <v>369.64</v>
      </c>
      <c r="M13" s="176">
        <v>0.9</v>
      </c>
      <c r="N13" s="176">
        <v>1.1599999999999999</v>
      </c>
      <c r="O13" s="176">
        <v>0</v>
      </c>
      <c r="P13" s="176">
        <v>1.37</v>
      </c>
      <c r="Q13" s="176">
        <v>3.67</v>
      </c>
      <c r="R13" s="176">
        <v>0</v>
      </c>
      <c r="S13" s="176">
        <v>3.76</v>
      </c>
      <c r="T13" s="176">
        <v>0</v>
      </c>
      <c r="U13" s="176">
        <v>1.66</v>
      </c>
      <c r="V13" s="176">
        <v>0.21</v>
      </c>
      <c r="W13" s="176">
        <v>0.4</v>
      </c>
      <c r="X13" s="176">
        <v>3.37</v>
      </c>
      <c r="Y13" s="176">
        <v>0</v>
      </c>
      <c r="Z13" s="176">
        <v>2.4900000000000002</v>
      </c>
      <c r="AA13" s="176">
        <v>0.8</v>
      </c>
      <c r="AB13" s="176">
        <v>0</v>
      </c>
      <c r="AC13" s="176">
        <v>13.92</v>
      </c>
      <c r="AD13" s="176">
        <v>0</v>
      </c>
      <c r="AE13" s="176">
        <v>0</v>
      </c>
      <c r="AF13" s="176">
        <v>0</v>
      </c>
      <c r="AG13" s="176">
        <v>21.59</v>
      </c>
      <c r="AH13" s="176">
        <v>0</v>
      </c>
      <c r="AI13" s="176">
        <v>8.68</v>
      </c>
      <c r="AJ13" s="176">
        <v>0</v>
      </c>
      <c r="AK13" s="176">
        <v>88.64</v>
      </c>
      <c r="AL13" s="176">
        <v>0</v>
      </c>
      <c r="AM13" s="176">
        <v>0</v>
      </c>
      <c r="AN13" s="176">
        <v>0</v>
      </c>
      <c r="AO13" s="176">
        <v>266.45999999999998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12.88</v>
      </c>
      <c r="E14" s="176">
        <v>0</v>
      </c>
      <c r="F14" s="176">
        <v>0</v>
      </c>
      <c r="G14" s="176">
        <v>20.49</v>
      </c>
      <c r="H14" s="176">
        <v>0</v>
      </c>
      <c r="I14" s="176">
        <v>18.84</v>
      </c>
      <c r="J14" s="176">
        <v>6.73</v>
      </c>
      <c r="K14" s="176">
        <v>7.42</v>
      </c>
      <c r="L14" s="176">
        <v>369.65</v>
      </c>
      <c r="M14" s="176">
        <v>0.9</v>
      </c>
      <c r="N14" s="176">
        <v>1.1599999999999999</v>
      </c>
      <c r="O14" s="176">
        <v>0</v>
      </c>
      <c r="P14" s="176">
        <v>1.37</v>
      </c>
      <c r="Q14" s="176">
        <v>3.67</v>
      </c>
      <c r="R14" s="176">
        <v>0.43</v>
      </c>
      <c r="S14" s="176">
        <v>3.76</v>
      </c>
      <c r="T14" s="176">
        <v>0</v>
      </c>
      <c r="U14" s="176">
        <v>1.66</v>
      </c>
      <c r="V14" s="176">
        <v>0.21</v>
      </c>
      <c r="W14" s="176">
        <v>0.4</v>
      </c>
      <c r="X14" s="176">
        <v>3.37</v>
      </c>
      <c r="Y14" s="176">
        <v>0</v>
      </c>
      <c r="Z14" s="176">
        <v>2.4900000000000002</v>
      </c>
      <c r="AA14" s="176">
        <v>0.8</v>
      </c>
      <c r="AB14" s="176">
        <v>0</v>
      </c>
      <c r="AC14" s="176">
        <v>13.92</v>
      </c>
      <c r="AD14" s="176">
        <v>0</v>
      </c>
      <c r="AE14" s="176">
        <v>0</v>
      </c>
      <c r="AF14" s="176">
        <v>0</v>
      </c>
      <c r="AG14" s="176">
        <v>21.59</v>
      </c>
      <c r="AH14" s="176">
        <v>0</v>
      </c>
      <c r="AI14" s="176">
        <v>8.68</v>
      </c>
      <c r="AJ14" s="176">
        <v>0</v>
      </c>
      <c r="AK14" s="176">
        <v>88.64</v>
      </c>
      <c r="AL14" s="176">
        <v>0</v>
      </c>
      <c r="AM14" s="176">
        <v>0</v>
      </c>
      <c r="AN14" s="176">
        <v>0</v>
      </c>
      <c r="AO14" s="176">
        <v>266.45999999999998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12.88</v>
      </c>
      <c r="E15" s="176">
        <v>0</v>
      </c>
      <c r="F15" s="176">
        <v>0</v>
      </c>
      <c r="G15" s="176">
        <v>20.49</v>
      </c>
      <c r="H15" s="176">
        <v>0</v>
      </c>
      <c r="I15" s="176">
        <v>18.84</v>
      </c>
      <c r="J15" s="176">
        <v>6.73</v>
      </c>
      <c r="K15" s="176">
        <v>7.42</v>
      </c>
      <c r="L15" s="176">
        <v>369.65</v>
      </c>
      <c r="M15" s="176">
        <v>0.9</v>
      </c>
      <c r="N15" s="176">
        <v>1.1599999999999999</v>
      </c>
      <c r="O15" s="176">
        <v>0</v>
      </c>
      <c r="P15" s="176">
        <v>1.37</v>
      </c>
      <c r="Q15" s="176">
        <v>3.67</v>
      </c>
      <c r="R15" s="176">
        <v>0.43</v>
      </c>
      <c r="S15" s="176">
        <v>3.76</v>
      </c>
      <c r="T15" s="176">
        <v>0</v>
      </c>
      <c r="U15" s="176">
        <v>1.66</v>
      </c>
      <c r="V15" s="176">
        <v>0.2</v>
      </c>
      <c r="W15" s="176">
        <v>0.4</v>
      </c>
      <c r="X15" s="176">
        <v>1.45</v>
      </c>
      <c r="Y15" s="176">
        <v>0</v>
      </c>
      <c r="Z15" s="176">
        <v>2.48</v>
      </c>
      <c r="AA15" s="176">
        <v>0.8</v>
      </c>
      <c r="AB15" s="176">
        <v>0</v>
      </c>
      <c r="AC15" s="176">
        <v>13.92</v>
      </c>
      <c r="AD15" s="176">
        <v>0</v>
      </c>
      <c r="AE15" s="176">
        <v>0</v>
      </c>
      <c r="AF15" s="176">
        <v>0</v>
      </c>
      <c r="AG15" s="176">
        <v>21.59</v>
      </c>
      <c r="AH15" s="176">
        <v>0</v>
      </c>
      <c r="AI15" s="176">
        <v>8.68</v>
      </c>
      <c r="AJ15" s="176">
        <v>0</v>
      </c>
      <c r="AK15" s="176">
        <v>88.64</v>
      </c>
      <c r="AL15" s="176">
        <v>0</v>
      </c>
      <c r="AM15" s="176">
        <v>0</v>
      </c>
      <c r="AN15" s="176">
        <v>0</v>
      </c>
      <c r="AO15" s="176">
        <v>266.45999999999998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12.88</v>
      </c>
      <c r="E16" s="176">
        <v>0</v>
      </c>
      <c r="F16" s="176">
        <v>0</v>
      </c>
      <c r="G16" s="176">
        <v>20.49</v>
      </c>
      <c r="H16" s="176">
        <v>0</v>
      </c>
      <c r="I16" s="176">
        <v>18.84</v>
      </c>
      <c r="J16" s="176">
        <v>6.73</v>
      </c>
      <c r="K16" s="176">
        <v>7.42</v>
      </c>
      <c r="L16" s="176">
        <v>369.65</v>
      </c>
      <c r="M16" s="176">
        <v>0.9</v>
      </c>
      <c r="N16" s="176">
        <v>1.1599999999999999</v>
      </c>
      <c r="O16" s="176">
        <v>0</v>
      </c>
      <c r="P16" s="176">
        <v>1.37</v>
      </c>
      <c r="Q16" s="176">
        <v>3.67</v>
      </c>
      <c r="R16" s="176">
        <v>0.43</v>
      </c>
      <c r="S16" s="176">
        <v>3.76</v>
      </c>
      <c r="T16" s="176">
        <v>0</v>
      </c>
      <c r="U16" s="176">
        <v>1.66</v>
      </c>
      <c r="V16" s="176">
        <v>0.2</v>
      </c>
      <c r="W16" s="176">
        <v>0.4</v>
      </c>
      <c r="X16" s="176">
        <v>1.45</v>
      </c>
      <c r="Y16" s="176">
        <v>0</v>
      </c>
      <c r="Z16" s="176">
        <v>2.48</v>
      </c>
      <c r="AA16" s="176">
        <v>0.8</v>
      </c>
      <c r="AB16" s="176">
        <v>0</v>
      </c>
      <c r="AC16" s="176">
        <v>13.92</v>
      </c>
      <c r="AD16" s="176">
        <v>0</v>
      </c>
      <c r="AE16" s="176">
        <v>0</v>
      </c>
      <c r="AF16" s="176">
        <v>0</v>
      </c>
      <c r="AG16" s="176">
        <v>21.59</v>
      </c>
      <c r="AH16" s="176">
        <v>0</v>
      </c>
      <c r="AI16" s="176">
        <v>8.68</v>
      </c>
      <c r="AJ16" s="176">
        <v>0</v>
      </c>
      <c r="AK16" s="176">
        <v>88.64</v>
      </c>
      <c r="AL16" s="176">
        <v>0</v>
      </c>
      <c r="AM16" s="176">
        <v>0</v>
      </c>
      <c r="AN16" s="176">
        <v>0</v>
      </c>
      <c r="AO16" s="176">
        <v>266.45999999999998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12.88</v>
      </c>
      <c r="E17" s="176">
        <v>0</v>
      </c>
      <c r="F17" s="176">
        <v>0</v>
      </c>
      <c r="G17" s="176">
        <v>20.49</v>
      </c>
      <c r="H17" s="176">
        <v>0</v>
      </c>
      <c r="I17" s="176">
        <v>18.84</v>
      </c>
      <c r="J17" s="176">
        <v>6.73</v>
      </c>
      <c r="K17" s="176">
        <v>7.42</v>
      </c>
      <c r="L17" s="176">
        <v>369.65</v>
      </c>
      <c r="M17" s="176">
        <v>0.9</v>
      </c>
      <c r="N17" s="176">
        <v>1.1599999999999999</v>
      </c>
      <c r="O17" s="176">
        <v>0</v>
      </c>
      <c r="P17" s="176">
        <v>1.37</v>
      </c>
      <c r="Q17" s="176">
        <v>3.67</v>
      </c>
      <c r="R17" s="176">
        <v>0.42</v>
      </c>
      <c r="S17" s="176">
        <v>3.76</v>
      </c>
      <c r="T17" s="176">
        <v>0</v>
      </c>
      <c r="U17" s="176">
        <v>1.66</v>
      </c>
      <c r="V17" s="176">
        <v>0.2</v>
      </c>
      <c r="W17" s="176">
        <v>0.59</v>
      </c>
      <c r="X17" s="176">
        <v>1.45</v>
      </c>
      <c r="Y17" s="176">
        <v>0</v>
      </c>
      <c r="Z17" s="176">
        <v>2.48</v>
      </c>
      <c r="AA17" s="176">
        <v>8.48</v>
      </c>
      <c r="AB17" s="176">
        <v>0</v>
      </c>
      <c r="AC17" s="176">
        <v>13.92</v>
      </c>
      <c r="AD17" s="176">
        <v>0</v>
      </c>
      <c r="AE17" s="176">
        <v>0</v>
      </c>
      <c r="AF17" s="176">
        <v>0</v>
      </c>
      <c r="AG17" s="176">
        <v>21.59</v>
      </c>
      <c r="AH17" s="176">
        <v>0</v>
      </c>
      <c r="AI17" s="176">
        <v>8.68</v>
      </c>
      <c r="AJ17" s="176">
        <v>0</v>
      </c>
      <c r="AK17" s="176">
        <v>88.64</v>
      </c>
      <c r="AL17" s="176">
        <v>0</v>
      </c>
      <c r="AM17" s="176">
        <v>0</v>
      </c>
      <c r="AN17" s="176">
        <v>0</v>
      </c>
      <c r="AO17" s="176">
        <v>266.45999999999998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12.88</v>
      </c>
      <c r="E18" s="176">
        <v>0</v>
      </c>
      <c r="F18" s="176">
        <v>0</v>
      </c>
      <c r="G18" s="176">
        <v>20.49</v>
      </c>
      <c r="H18" s="176">
        <v>0</v>
      </c>
      <c r="I18" s="176">
        <v>18.84</v>
      </c>
      <c r="J18" s="176">
        <v>6.73</v>
      </c>
      <c r="K18" s="176">
        <v>7.42</v>
      </c>
      <c r="L18" s="176">
        <v>369.65</v>
      </c>
      <c r="M18" s="176">
        <v>0.9</v>
      </c>
      <c r="N18" s="176">
        <v>1.1599999999999999</v>
      </c>
      <c r="O18" s="176">
        <v>0</v>
      </c>
      <c r="P18" s="176">
        <v>1.37</v>
      </c>
      <c r="Q18" s="176">
        <v>3.67</v>
      </c>
      <c r="R18" s="176">
        <v>0.42</v>
      </c>
      <c r="S18" s="176">
        <v>3.76</v>
      </c>
      <c r="T18" s="176">
        <v>0</v>
      </c>
      <c r="U18" s="176">
        <v>1.66</v>
      </c>
      <c r="V18" s="176">
        <v>0.2</v>
      </c>
      <c r="W18" s="176">
        <v>0.59</v>
      </c>
      <c r="X18" s="176">
        <v>1.45</v>
      </c>
      <c r="Y18" s="176">
        <v>0</v>
      </c>
      <c r="Z18" s="176">
        <v>2.48</v>
      </c>
      <c r="AA18" s="176">
        <v>8.48</v>
      </c>
      <c r="AB18" s="176">
        <v>0</v>
      </c>
      <c r="AC18" s="176">
        <v>13.92</v>
      </c>
      <c r="AD18" s="176">
        <v>0</v>
      </c>
      <c r="AE18" s="176">
        <v>0</v>
      </c>
      <c r="AF18" s="176">
        <v>0</v>
      </c>
      <c r="AG18" s="176">
        <v>21.59</v>
      </c>
      <c r="AH18" s="176">
        <v>0</v>
      </c>
      <c r="AI18" s="176">
        <v>8.68</v>
      </c>
      <c r="AJ18" s="176">
        <v>0</v>
      </c>
      <c r="AK18" s="176">
        <v>88.64</v>
      </c>
      <c r="AL18" s="176">
        <v>0</v>
      </c>
      <c r="AM18" s="176">
        <v>0</v>
      </c>
      <c r="AN18" s="176">
        <v>0</v>
      </c>
      <c r="AO18" s="176">
        <v>266.45999999999998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12.88</v>
      </c>
      <c r="E19" s="176">
        <v>0</v>
      </c>
      <c r="F19" s="176">
        <v>0</v>
      </c>
      <c r="G19" s="176">
        <v>20.49</v>
      </c>
      <c r="H19" s="176">
        <v>0</v>
      </c>
      <c r="I19" s="176">
        <v>18.84</v>
      </c>
      <c r="J19" s="176">
        <v>6.73</v>
      </c>
      <c r="K19" s="176">
        <v>7.42</v>
      </c>
      <c r="L19" s="176">
        <v>369.65</v>
      </c>
      <c r="M19" s="176">
        <v>0.9</v>
      </c>
      <c r="N19" s="176">
        <v>1.1599999999999999</v>
      </c>
      <c r="O19" s="176">
        <v>0</v>
      </c>
      <c r="P19" s="176">
        <v>1.37</v>
      </c>
      <c r="Q19" s="176">
        <v>3.67</v>
      </c>
      <c r="R19" s="176">
        <v>7.64</v>
      </c>
      <c r="S19" s="176">
        <v>3.76</v>
      </c>
      <c r="T19" s="176">
        <v>0</v>
      </c>
      <c r="U19" s="176">
        <v>1.66</v>
      </c>
      <c r="V19" s="176">
        <v>0.2</v>
      </c>
      <c r="W19" s="176">
        <v>0.59</v>
      </c>
      <c r="X19" s="176">
        <v>1.45</v>
      </c>
      <c r="Y19" s="176">
        <v>0</v>
      </c>
      <c r="Z19" s="176">
        <v>21.19</v>
      </c>
      <c r="AA19" s="176">
        <v>16.93</v>
      </c>
      <c r="AB19" s="176">
        <v>0</v>
      </c>
      <c r="AC19" s="176">
        <v>13.92</v>
      </c>
      <c r="AD19" s="176">
        <v>0</v>
      </c>
      <c r="AE19" s="176">
        <v>0</v>
      </c>
      <c r="AF19" s="176">
        <v>0</v>
      </c>
      <c r="AG19" s="176">
        <v>21.59</v>
      </c>
      <c r="AH19" s="176">
        <v>0</v>
      </c>
      <c r="AI19" s="176">
        <v>8.68</v>
      </c>
      <c r="AJ19" s="176">
        <v>0</v>
      </c>
      <c r="AK19" s="176">
        <v>88.64</v>
      </c>
      <c r="AL19" s="176">
        <v>0</v>
      </c>
      <c r="AM19" s="176">
        <v>0</v>
      </c>
      <c r="AN19" s="176">
        <v>0</v>
      </c>
      <c r="AO19" s="176">
        <v>266.45999999999998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12.88</v>
      </c>
      <c r="E20" s="176">
        <v>0</v>
      </c>
      <c r="F20" s="176">
        <v>0</v>
      </c>
      <c r="G20" s="176">
        <v>20.49</v>
      </c>
      <c r="H20" s="176">
        <v>0</v>
      </c>
      <c r="I20" s="176">
        <v>18.84</v>
      </c>
      <c r="J20" s="176">
        <v>6.73</v>
      </c>
      <c r="K20" s="176">
        <v>7.42</v>
      </c>
      <c r="L20" s="176">
        <v>369.65</v>
      </c>
      <c r="M20" s="176">
        <v>0.9</v>
      </c>
      <c r="N20" s="176">
        <v>1.1599999999999999</v>
      </c>
      <c r="O20" s="176">
        <v>0</v>
      </c>
      <c r="P20" s="176">
        <v>1.37</v>
      </c>
      <c r="Q20" s="176">
        <v>3.67</v>
      </c>
      <c r="R20" s="176">
        <v>7.64</v>
      </c>
      <c r="S20" s="176">
        <v>3.76</v>
      </c>
      <c r="T20" s="176">
        <v>0</v>
      </c>
      <c r="U20" s="176">
        <v>1.66</v>
      </c>
      <c r="V20" s="176">
        <v>0.2</v>
      </c>
      <c r="W20" s="176">
        <v>0.59</v>
      </c>
      <c r="X20" s="176">
        <v>1.45</v>
      </c>
      <c r="Y20" s="176">
        <v>0</v>
      </c>
      <c r="Z20" s="176">
        <v>21.19</v>
      </c>
      <c r="AA20" s="176">
        <v>16.93</v>
      </c>
      <c r="AB20" s="176">
        <v>0</v>
      </c>
      <c r="AC20" s="176">
        <v>13.92</v>
      </c>
      <c r="AD20" s="176">
        <v>0</v>
      </c>
      <c r="AE20" s="176">
        <v>0</v>
      </c>
      <c r="AF20" s="176">
        <v>0</v>
      </c>
      <c r="AG20" s="176">
        <v>21.59</v>
      </c>
      <c r="AH20" s="176">
        <v>0</v>
      </c>
      <c r="AI20" s="176">
        <v>8.68</v>
      </c>
      <c r="AJ20" s="176">
        <v>0</v>
      </c>
      <c r="AK20" s="176">
        <v>88.64</v>
      </c>
      <c r="AL20" s="176">
        <v>0</v>
      </c>
      <c r="AM20" s="176">
        <v>0</v>
      </c>
      <c r="AN20" s="176">
        <v>0</v>
      </c>
      <c r="AO20" s="176">
        <v>266.45999999999998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12.88</v>
      </c>
      <c r="E21" s="176">
        <v>0</v>
      </c>
      <c r="F21" s="176">
        <v>0</v>
      </c>
      <c r="G21" s="176">
        <v>20.49</v>
      </c>
      <c r="H21" s="176">
        <v>0</v>
      </c>
      <c r="I21" s="176">
        <v>18.84</v>
      </c>
      <c r="J21" s="176">
        <v>6.73</v>
      </c>
      <c r="K21" s="176">
        <v>7.42</v>
      </c>
      <c r="L21" s="176">
        <v>369.65</v>
      </c>
      <c r="M21" s="176">
        <v>0.9</v>
      </c>
      <c r="N21" s="176">
        <v>1.1599999999999999</v>
      </c>
      <c r="O21" s="176">
        <v>0</v>
      </c>
      <c r="P21" s="176">
        <v>1.33</v>
      </c>
      <c r="Q21" s="176">
        <v>3.67</v>
      </c>
      <c r="R21" s="176">
        <v>6.59</v>
      </c>
      <c r="S21" s="176">
        <v>3.76</v>
      </c>
      <c r="T21" s="176">
        <v>0</v>
      </c>
      <c r="U21" s="176">
        <v>1.66</v>
      </c>
      <c r="V21" s="176">
        <v>0.21</v>
      </c>
      <c r="W21" s="176">
        <v>10.91</v>
      </c>
      <c r="X21" s="176">
        <v>1.45</v>
      </c>
      <c r="Y21" s="176">
        <v>0</v>
      </c>
      <c r="Z21" s="176">
        <v>3.08</v>
      </c>
      <c r="AA21" s="176">
        <v>17.170000000000002</v>
      </c>
      <c r="AB21" s="176">
        <v>0</v>
      </c>
      <c r="AC21" s="176">
        <v>13.92</v>
      </c>
      <c r="AD21" s="176">
        <v>0</v>
      </c>
      <c r="AE21" s="176">
        <v>0</v>
      </c>
      <c r="AF21" s="176">
        <v>0</v>
      </c>
      <c r="AG21" s="176">
        <v>21.59</v>
      </c>
      <c r="AH21" s="176">
        <v>0</v>
      </c>
      <c r="AI21" s="176">
        <v>8.68</v>
      </c>
      <c r="AJ21" s="176">
        <v>0</v>
      </c>
      <c r="AK21" s="176">
        <v>88.64</v>
      </c>
      <c r="AL21" s="176">
        <v>0</v>
      </c>
      <c r="AM21" s="176">
        <v>0</v>
      </c>
      <c r="AN21" s="176">
        <v>0</v>
      </c>
      <c r="AO21" s="176">
        <v>266.45999999999998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12.88</v>
      </c>
      <c r="E22" s="176">
        <v>0</v>
      </c>
      <c r="F22" s="176">
        <v>0</v>
      </c>
      <c r="G22" s="176">
        <v>20.49</v>
      </c>
      <c r="H22" s="176">
        <v>0</v>
      </c>
      <c r="I22" s="176">
        <v>18.84</v>
      </c>
      <c r="J22" s="176">
        <v>6.73</v>
      </c>
      <c r="K22" s="176">
        <v>7.42</v>
      </c>
      <c r="L22" s="176">
        <v>369.65</v>
      </c>
      <c r="M22" s="176">
        <v>0.9</v>
      </c>
      <c r="N22" s="176">
        <v>1.1599999999999999</v>
      </c>
      <c r="O22" s="176">
        <v>0</v>
      </c>
      <c r="P22" s="176">
        <v>1.33</v>
      </c>
      <c r="Q22" s="176">
        <v>3.67</v>
      </c>
      <c r="R22" s="176">
        <v>6.59</v>
      </c>
      <c r="S22" s="176">
        <v>3.76</v>
      </c>
      <c r="T22" s="176">
        <v>0</v>
      </c>
      <c r="U22" s="176">
        <v>1.66</v>
      </c>
      <c r="V22" s="176">
        <v>0.21</v>
      </c>
      <c r="W22" s="176">
        <v>10.91</v>
      </c>
      <c r="X22" s="176">
        <v>1.45</v>
      </c>
      <c r="Y22" s="176">
        <v>0</v>
      </c>
      <c r="Z22" s="176">
        <v>3.08</v>
      </c>
      <c r="AA22" s="176">
        <v>17.170000000000002</v>
      </c>
      <c r="AB22" s="176">
        <v>0</v>
      </c>
      <c r="AC22" s="176">
        <v>13.92</v>
      </c>
      <c r="AD22" s="176">
        <v>0</v>
      </c>
      <c r="AE22" s="176">
        <v>0</v>
      </c>
      <c r="AF22" s="176">
        <v>0</v>
      </c>
      <c r="AG22" s="176">
        <v>21.59</v>
      </c>
      <c r="AH22" s="176">
        <v>0</v>
      </c>
      <c r="AI22" s="176">
        <v>8.68</v>
      </c>
      <c r="AJ22" s="176">
        <v>0</v>
      </c>
      <c r="AK22" s="176">
        <v>88.64</v>
      </c>
      <c r="AL22" s="176">
        <v>0</v>
      </c>
      <c r="AM22" s="176">
        <v>0</v>
      </c>
      <c r="AN22" s="176">
        <v>0</v>
      </c>
      <c r="AO22" s="176">
        <v>266.45999999999998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12.88</v>
      </c>
      <c r="E23" s="176">
        <v>0</v>
      </c>
      <c r="F23" s="176">
        <v>0</v>
      </c>
      <c r="G23" s="176">
        <v>20.49</v>
      </c>
      <c r="H23" s="176">
        <v>0</v>
      </c>
      <c r="I23" s="176">
        <v>18.84</v>
      </c>
      <c r="J23" s="176">
        <v>6.73</v>
      </c>
      <c r="K23" s="176">
        <v>7.42</v>
      </c>
      <c r="L23" s="176">
        <v>369.65</v>
      </c>
      <c r="M23" s="176">
        <v>0.9</v>
      </c>
      <c r="N23" s="176">
        <v>1.1599999999999999</v>
      </c>
      <c r="O23" s="176">
        <v>0</v>
      </c>
      <c r="P23" s="176">
        <v>1.33</v>
      </c>
      <c r="Q23" s="176">
        <v>3.67</v>
      </c>
      <c r="R23" s="176">
        <v>0.42</v>
      </c>
      <c r="S23" s="176">
        <v>3.76</v>
      </c>
      <c r="T23" s="176">
        <v>0</v>
      </c>
      <c r="U23" s="176">
        <v>1.66</v>
      </c>
      <c r="V23" s="176">
        <v>0.2</v>
      </c>
      <c r="W23" s="176">
        <v>0.59</v>
      </c>
      <c r="X23" s="176">
        <v>1.45</v>
      </c>
      <c r="Y23" s="176">
        <v>0</v>
      </c>
      <c r="Z23" s="176">
        <v>2.4900000000000002</v>
      </c>
      <c r="AA23" s="176">
        <v>0.8</v>
      </c>
      <c r="AB23" s="176">
        <v>0</v>
      </c>
      <c r="AC23" s="176">
        <v>13.92</v>
      </c>
      <c r="AD23" s="176">
        <v>0</v>
      </c>
      <c r="AE23" s="176">
        <v>0</v>
      </c>
      <c r="AF23" s="176">
        <v>0</v>
      </c>
      <c r="AG23" s="176">
        <v>21.59</v>
      </c>
      <c r="AH23" s="176">
        <v>0</v>
      </c>
      <c r="AI23" s="176">
        <v>8.68</v>
      </c>
      <c r="AJ23" s="176">
        <v>0</v>
      </c>
      <c r="AK23" s="176">
        <v>88.64</v>
      </c>
      <c r="AL23" s="176">
        <v>0</v>
      </c>
      <c r="AM23" s="176">
        <v>0</v>
      </c>
      <c r="AN23" s="176">
        <v>0</v>
      </c>
      <c r="AO23" s="176">
        <v>266.45999999999998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12.88</v>
      </c>
      <c r="E24" s="176">
        <v>0</v>
      </c>
      <c r="F24" s="176">
        <v>0</v>
      </c>
      <c r="G24" s="176">
        <v>20.49</v>
      </c>
      <c r="H24" s="176">
        <v>0</v>
      </c>
      <c r="I24" s="176">
        <v>18.84</v>
      </c>
      <c r="J24" s="176">
        <v>6.73</v>
      </c>
      <c r="K24" s="176">
        <v>7.42</v>
      </c>
      <c r="L24" s="176">
        <v>369.65</v>
      </c>
      <c r="M24" s="176">
        <v>0.9</v>
      </c>
      <c r="N24" s="176">
        <v>1.1599999999999999</v>
      </c>
      <c r="O24" s="176">
        <v>0</v>
      </c>
      <c r="P24" s="176">
        <v>1.33</v>
      </c>
      <c r="Q24" s="176">
        <v>3.67</v>
      </c>
      <c r="R24" s="176">
        <v>0.42</v>
      </c>
      <c r="S24" s="176">
        <v>3.76</v>
      </c>
      <c r="T24" s="176">
        <v>0</v>
      </c>
      <c r="U24" s="176">
        <v>1.66</v>
      </c>
      <c r="V24" s="176">
        <v>0.2</v>
      </c>
      <c r="W24" s="176">
        <v>0.59</v>
      </c>
      <c r="X24" s="176">
        <v>1.45</v>
      </c>
      <c r="Y24" s="176">
        <v>0</v>
      </c>
      <c r="Z24" s="176">
        <v>2.4900000000000002</v>
      </c>
      <c r="AA24" s="176">
        <v>0.8</v>
      </c>
      <c r="AB24" s="176">
        <v>0</v>
      </c>
      <c r="AC24" s="176">
        <v>13.92</v>
      </c>
      <c r="AD24" s="176">
        <v>0</v>
      </c>
      <c r="AE24" s="176">
        <v>0</v>
      </c>
      <c r="AF24" s="176">
        <v>0</v>
      </c>
      <c r="AG24" s="176">
        <v>21.59</v>
      </c>
      <c r="AH24" s="176">
        <v>0</v>
      </c>
      <c r="AI24" s="176">
        <v>8.68</v>
      </c>
      <c r="AJ24" s="176">
        <v>0</v>
      </c>
      <c r="AK24" s="176">
        <v>88.64</v>
      </c>
      <c r="AL24" s="176">
        <v>0</v>
      </c>
      <c r="AM24" s="176">
        <v>0</v>
      </c>
      <c r="AN24" s="176">
        <v>0</v>
      </c>
      <c r="AO24" s="176">
        <v>266.45999999999998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12.88</v>
      </c>
      <c r="E25" s="176">
        <v>0</v>
      </c>
      <c r="F25" s="176">
        <v>0</v>
      </c>
      <c r="G25" s="176">
        <v>20.49</v>
      </c>
      <c r="H25" s="176">
        <v>0</v>
      </c>
      <c r="I25" s="176">
        <v>18.84</v>
      </c>
      <c r="J25" s="176">
        <v>6.73</v>
      </c>
      <c r="K25" s="176">
        <v>7.42</v>
      </c>
      <c r="L25" s="176">
        <v>369.65</v>
      </c>
      <c r="M25" s="176">
        <v>0.9</v>
      </c>
      <c r="N25" s="176">
        <v>1.1599999999999999</v>
      </c>
      <c r="O25" s="176">
        <v>0</v>
      </c>
      <c r="P25" s="176">
        <v>2.25</v>
      </c>
      <c r="Q25" s="176">
        <v>3.67</v>
      </c>
      <c r="R25" s="176">
        <v>0.42</v>
      </c>
      <c r="S25" s="176">
        <v>3.76</v>
      </c>
      <c r="T25" s="176">
        <v>0</v>
      </c>
      <c r="U25" s="176">
        <v>1.66</v>
      </c>
      <c r="V25" s="176">
        <v>0.2</v>
      </c>
      <c r="W25" s="176">
        <v>0.96</v>
      </c>
      <c r="X25" s="176">
        <v>1.45</v>
      </c>
      <c r="Y25" s="176">
        <v>0</v>
      </c>
      <c r="Z25" s="176">
        <v>2.4900000000000002</v>
      </c>
      <c r="AA25" s="176">
        <v>0.8</v>
      </c>
      <c r="AB25" s="176">
        <v>0</v>
      </c>
      <c r="AC25" s="176">
        <v>13.92</v>
      </c>
      <c r="AD25" s="176">
        <v>0</v>
      </c>
      <c r="AE25" s="176">
        <v>0</v>
      </c>
      <c r="AF25" s="176">
        <v>0</v>
      </c>
      <c r="AG25" s="176">
        <v>21.59</v>
      </c>
      <c r="AH25" s="176">
        <v>0</v>
      </c>
      <c r="AI25" s="176">
        <v>8.68</v>
      </c>
      <c r="AJ25" s="176">
        <v>0</v>
      </c>
      <c r="AK25" s="176">
        <v>88.64</v>
      </c>
      <c r="AL25" s="176">
        <v>0</v>
      </c>
      <c r="AM25" s="176">
        <v>0</v>
      </c>
      <c r="AN25" s="176">
        <v>0</v>
      </c>
      <c r="AO25" s="176">
        <v>266.45999999999998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12.88</v>
      </c>
      <c r="E26" s="176">
        <v>0</v>
      </c>
      <c r="F26" s="176">
        <v>0</v>
      </c>
      <c r="G26" s="176">
        <v>20.49</v>
      </c>
      <c r="H26" s="176">
        <v>0</v>
      </c>
      <c r="I26" s="176">
        <v>18.84</v>
      </c>
      <c r="J26" s="176">
        <v>6.73</v>
      </c>
      <c r="K26" s="176">
        <v>7.42</v>
      </c>
      <c r="L26" s="176">
        <v>369.65</v>
      </c>
      <c r="M26" s="176">
        <v>0.9</v>
      </c>
      <c r="N26" s="176">
        <v>1.1599999999999999</v>
      </c>
      <c r="O26" s="176">
        <v>0</v>
      </c>
      <c r="P26" s="176">
        <v>2.25</v>
      </c>
      <c r="Q26" s="176">
        <v>3.67</v>
      </c>
      <c r="R26" s="176">
        <v>0.42</v>
      </c>
      <c r="S26" s="176">
        <v>3.76</v>
      </c>
      <c r="T26" s="176">
        <v>0</v>
      </c>
      <c r="U26" s="176">
        <v>1.66</v>
      </c>
      <c r="V26" s="176">
        <v>0.21</v>
      </c>
      <c r="W26" s="176">
        <v>0.96</v>
      </c>
      <c r="X26" s="176">
        <v>1.45</v>
      </c>
      <c r="Y26" s="176">
        <v>0</v>
      </c>
      <c r="Z26" s="176">
        <v>2.48</v>
      </c>
      <c r="AA26" s="176">
        <v>0.8</v>
      </c>
      <c r="AB26" s="176">
        <v>0</v>
      </c>
      <c r="AC26" s="176">
        <v>13.92</v>
      </c>
      <c r="AD26" s="176">
        <v>0</v>
      </c>
      <c r="AE26" s="176">
        <v>0</v>
      </c>
      <c r="AF26" s="176">
        <v>0</v>
      </c>
      <c r="AG26" s="176">
        <v>21.59</v>
      </c>
      <c r="AH26" s="176">
        <v>0</v>
      </c>
      <c r="AI26" s="176">
        <v>8.68</v>
      </c>
      <c r="AJ26" s="176">
        <v>0</v>
      </c>
      <c r="AK26" s="176">
        <v>88.64</v>
      </c>
      <c r="AL26" s="176">
        <v>0</v>
      </c>
      <c r="AM26" s="176">
        <v>0</v>
      </c>
      <c r="AN26" s="176">
        <v>0</v>
      </c>
      <c r="AO26" s="176">
        <v>266.45999999999998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12.88</v>
      </c>
      <c r="E27" s="176">
        <v>0</v>
      </c>
      <c r="F27" s="176">
        <v>0</v>
      </c>
      <c r="G27" s="176">
        <v>20.49</v>
      </c>
      <c r="H27" s="176">
        <v>0</v>
      </c>
      <c r="I27" s="176">
        <v>18.84</v>
      </c>
      <c r="J27" s="176">
        <v>6.73</v>
      </c>
      <c r="K27" s="176">
        <v>4.5</v>
      </c>
      <c r="L27" s="176">
        <v>369.65</v>
      </c>
      <c r="M27" s="176">
        <v>0.9</v>
      </c>
      <c r="N27" s="176">
        <v>1.1599999999999999</v>
      </c>
      <c r="O27" s="176">
        <v>0</v>
      </c>
      <c r="P27" s="176">
        <v>2.48</v>
      </c>
      <c r="Q27" s="176">
        <v>3.67</v>
      </c>
      <c r="R27" s="176">
        <v>0.42</v>
      </c>
      <c r="S27" s="176">
        <v>3.76</v>
      </c>
      <c r="T27" s="176">
        <v>0</v>
      </c>
      <c r="U27" s="176">
        <v>1.73</v>
      </c>
      <c r="V27" s="176">
        <v>0.21</v>
      </c>
      <c r="W27" s="176">
        <v>1.52</v>
      </c>
      <c r="X27" s="176">
        <v>1.45</v>
      </c>
      <c r="Y27" s="176">
        <v>0</v>
      </c>
      <c r="Z27" s="176">
        <v>2.48</v>
      </c>
      <c r="AA27" s="176">
        <v>0.8</v>
      </c>
      <c r="AB27" s="176">
        <v>0</v>
      </c>
      <c r="AC27" s="176">
        <v>13.92</v>
      </c>
      <c r="AD27" s="176">
        <v>0</v>
      </c>
      <c r="AE27" s="176">
        <v>0</v>
      </c>
      <c r="AF27" s="176">
        <v>0</v>
      </c>
      <c r="AG27" s="176">
        <v>21.59</v>
      </c>
      <c r="AH27" s="176">
        <v>0</v>
      </c>
      <c r="AI27" s="176">
        <v>8.68</v>
      </c>
      <c r="AJ27" s="176">
        <v>0</v>
      </c>
      <c r="AK27" s="176">
        <v>88.64</v>
      </c>
      <c r="AL27" s="176">
        <v>0</v>
      </c>
      <c r="AM27" s="176">
        <v>0</v>
      </c>
      <c r="AN27" s="176">
        <v>0</v>
      </c>
      <c r="AO27" s="176">
        <v>266.45999999999998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12.88</v>
      </c>
      <c r="E28" s="176">
        <v>0</v>
      </c>
      <c r="F28" s="176">
        <v>0</v>
      </c>
      <c r="G28" s="176">
        <v>20.49</v>
      </c>
      <c r="H28" s="176">
        <v>0</v>
      </c>
      <c r="I28" s="176">
        <v>18.84</v>
      </c>
      <c r="J28" s="176">
        <v>6.73</v>
      </c>
      <c r="K28" s="176">
        <v>4.5</v>
      </c>
      <c r="L28" s="176">
        <v>369.65</v>
      </c>
      <c r="M28" s="176">
        <v>0.9</v>
      </c>
      <c r="N28" s="176">
        <v>1.1599999999999999</v>
      </c>
      <c r="O28" s="176">
        <v>0</v>
      </c>
      <c r="P28" s="176">
        <v>2.48</v>
      </c>
      <c r="Q28" s="176">
        <v>3.67</v>
      </c>
      <c r="R28" s="176">
        <v>0.42</v>
      </c>
      <c r="S28" s="176">
        <v>3.76</v>
      </c>
      <c r="T28" s="176">
        <v>0</v>
      </c>
      <c r="U28" s="176">
        <v>1.68</v>
      </c>
      <c r="V28" s="176">
        <v>0.21</v>
      </c>
      <c r="W28" s="176">
        <v>1.52</v>
      </c>
      <c r="X28" s="176">
        <v>1.45</v>
      </c>
      <c r="Y28" s="176">
        <v>0</v>
      </c>
      <c r="Z28" s="176">
        <v>2.4900000000000002</v>
      </c>
      <c r="AA28" s="176">
        <v>0.8</v>
      </c>
      <c r="AB28" s="176">
        <v>0</v>
      </c>
      <c r="AC28" s="176">
        <v>13.92</v>
      </c>
      <c r="AD28" s="176">
        <v>0</v>
      </c>
      <c r="AE28" s="176">
        <v>0</v>
      </c>
      <c r="AF28" s="176">
        <v>0</v>
      </c>
      <c r="AG28" s="176">
        <v>21.59</v>
      </c>
      <c r="AH28" s="176">
        <v>0</v>
      </c>
      <c r="AI28" s="176">
        <v>8.68</v>
      </c>
      <c r="AJ28" s="176">
        <v>0</v>
      </c>
      <c r="AK28" s="176">
        <v>88.64</v>
      </c>
      <c r="AL28" s="176">
        <v>0</v>
      </c>
      <c r="AM28" s="176">
        <v>0</v>
      </c>
      <c r="AN28" s="176">
        <v>0</v>
      </c>
      <c r="AO28" s="176">
        <v>266.45999999999998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12.88</v>
      </c>
      <c r="E29" s="176">
        <v>0</v>
      </c>
      <c r="F29" s="176">
        <v>0</v>
      </c>
      <c r="G29" s="176">
        <v>20.49</v>
      </c>
      <c r="H29" s="176">
        <v>0</v>
      </c>
      <c r="I29" s="176">
        <v>18.84</v>
      </c>
      <c r="J29" s="176">
        <v>6.73</v>
      </c>
      <c r="K29" s="176">
        <v>4.5</v>
      </c>
      <c r="L29" s="176">
        <v>369.65</v>
      </c>
      <c r="M29" s="176">
        <v>0.9</v>
      </c>
      <c r="N29" s="176">
        <v>1.1599999999999999</v>
      </c>
      <c r="O29" s="176">
        <v>0</v>
      </c>
      <c r="P29" s="176">
        <v>2.48</v>
      </c>
      <c r="Q29" s="176">
        <v>3.67</v>
      </c>
      <c r="R29" s="176">
        <v>0.42</v>
      </c>
      <c r="S29" s="176">
        <v>3.76</v>
      </c>
      <c r="T29" s="176">
        <v>0</v>
      </c>
      <c r="U29" s="176">
        <v>1.68</v>
      </c>
      <c r="V29" s="176">
        <v>0.21</v>
      </c>
      <c r="W29" s="176">
        <v>1.53</v>
      </c>
      <c r="X29" s="176">
        <v>1.45</v>
      </c>
      <c r="Y29" s="176">
        <v>0</v>
      </c>
      <c r="Z29" s="176">
        <v>2.4900000000000002</v>
      </c>
      <c r="AA29" s="176">
        <v>0.8</v>
      </c>
      <c r="AB29" s="176">
        <v>0</v>
      </c>
      <c r="AC29" s="176">
        <v>13.92</v>
      </c>
      <c r="AD29" s="176">
        <v>0</v>
      </c>
      <c r="AE29" s="176">
        <v>0</v>
      </c>
      <c r="AF29" s="176">
        <v>0</v>
      </c>
      <c r="AG29" s="176">
        <v>21.59</v>
      </c>
      <c r="AH29" s="176">
        <v>0</v>
      </c>
      <c r="AI29" s="176">
        <v>8.68</v>
      </c>
      <c r="AJ29" s="176">
        <v>0</v>
      </c>
      <c r="AK29" s="176">
        <v>88.64</v>
      </c>
      <c r="AL29" s="176">
        <v>0</v>
      </c>
      <c r="AM29" s="176">
        <v>0</v>
      </c>
      <c r="AN29" s="176">
        <v>0</v>
      </c>
      <c r="AO29" s="176">
        <v>266.45999999999998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12.88</v>
      </c>
      <c r="E30" s="176">
        <v>0</v>
      </c>
      <c r="F30" s="176">
        <v>0</v>
      </c>
      <c r="G30" s="176">
        <v>20.49</v>
      </c>
      <c r="H30" s="176">
        <v>0</v>
      </c>
      <c r="I30" s="176">
        <v>18.84</v>
      </c>
      <c r="J30" s="176">
        <v>6.73</v>
      </c>
      <c r="K30" s="176">
        <v>4.5</v>
      </c>
      <c r="L30" s="176">
        <v>369.65</v>
      </c>
      <c r="M30" s="176">
        <v>0.9</v>
      </c>
      <c r="N30" s="176">
        <v>1.1599999999999999</v>
      </c>
      <c r="O30" s="176">
        <v>0</v>
      </c>
      <c r="P30" s="176">
        <v>2.48</v>
      </c>
      <c r="Q30" s="176">
        <v>3.67</v>
      </c>
      <c r="R30" s="176">
        <v>0.42</v>
      </c>
      <c r="S30" s="176">
        <v>3.76</v>
      </c>
      <c r="T30" s="176">
        <v>0</v>
      </c>
      <c r="U30" s="176">
        <v>1.68</v>
      </c>
      <c r="V30" s="176">
        <v>0.21</v>
      </c>
      <c r="W30" s="176">
        <v>1.53</v>
      </c>
      <c r="X30" s="176">
        <v>1.45</v>
      </c>
      <c r="Y30" s="176">
        <v>0</v>
      </c>
      <c r="Z30" s="176">
        <v>2.4900000000000002</v>
      </c>
      <c r="AA30" s="176">
        <v>0.8</v>
      </c>
      <c r="AB30" s="176">
        <v>0</v>
      </c>
      <c r="AC30" s="176">
        <v>13.92</v>
      </c>
      <c r="AD30" s="176">
        <v>0</v>
      </c>
      <c r="AE30" s="176">
        <v>0</v>
      </c>
      <c r="AF30" s="176">
        <v>0</v>
      </c>
      <c r="AG30" s="176">
        <v>21.78</v>
      </c>
      <c r="AH30" s="176">
        <v>0</v>
      </c>
      <c r="AI30" s="176">
        <v>8.68</v>
      </c>
      <c r="AJ30" s="176">
        <v>0</v>
      </c>
      <c r="AK30" s="176">
        <v>88.64</v>
      </c>
      <c r="AL30" s="176">
        <v>0</v>
      </c>
      <c r="AM30" s="176">
        <v>0</v>
      </c>
      <c r="AN30" s="176">
        <v>0</v>
      </c>
      <c r="AO30" s="176">
        <v>266.45999999999998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12.72</v>
      </c>
      <c r="E31" s="176">
        <v>0</v>
      </c>
      <c r="F31" s="176">
        <v>0</v>
      </c>
      <c r="G31" s="176">
        <v>20.49</v>
      </c>
      <c r="H31" s="176">
        <v>0</v>
      </c>
      <c r="I31" s="176">
        <v>18.84</v>
      </c>
      <c r="J31" s="176">
        <v>6.73</v>
      </c>
      <c r="K31" s="176">
        <v>4.49</v>
      </c>
      <c r="L31" s="176">
        <v>368.89</v>
      </c>
      <c r="M31" s="176">
        <v>0.9</v>
      </c>
      <c r="N31" s="176">
        <v>1.1599999999999999</v>
      </c>
      <c r="O31" s="176">
        <v>0</v>
      </c>
      <c r="P31" s="176">
        <v>2.48</v>
      </c>
      <c r="Q31" s="176">
        <v>3.67</v>
      </c>
      <c r="R31" s="176">
        <v>0.42</v>
      </c>
      <c r="S31" s="176">
        <v>3.76</v>
      </c>
      <c r="T31" s="176">
        <v>0</v>
      </c>
      <c r="U31" s="176">
        <v>1.68</v>
      </c>
      <c r="V31" s="176">
        <v>0.2</v>
      </c>
      <c r="W31" s="176">
        <v>0.59</v>
      </c>
      <c r="X31" s="176">
        <v>1.45</v>
      </c>
      <c r="Y31" s="176">
        <v>0</v>
      </c>
      <c r="Z31" s="176">
        <v>2.4900000000000002</v>
      </c>
      <c r="AA31" s="176">
        <v>0.8</v>
      </c>
      <c r="AB31" s="176">
        <v>0</v>
      </c>
      <c r="AC31" s="176">
        <v>13.92</v>
      </c>
      <c r="AD31" s="176">
        <v>0</v>
      </c>
      <c r="AE31" s="176">
        <v>0</v>
      </c>
      <c r="AF31" s="176">
        <v>0</v>
      </c>
      <c r="AG31" s="176">
        <v>21.78</v>
      </c>
      <c r="AH31" s="176">
        <v>0</v>
      </c>
      <c r="AI31" s="176">
        <v>8.68</v>
      </c>
      <c r="AJ31" s="176">
        <v>0</v>
      </c>
      <c r="AK31" s="176">
        <v>88.64</v>
      </c>
      <c r="AL31" s="176">
        <v>0</v>
      </c>
      <c r="AM31" s="176">
        <v>0</v>
      </c>
      <c r="AN31" s="176">
        <v>0</v>
      </c>
      <c r="AO31" s="176">
        <v>266.45999999999998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12.72</v>
      </c>
      <c r="E32" s="176">
        <v>0</v>
      </c>
      <c r="F32" s="176">
        <v>0</v>
      </c>
      <c r="G32" s="176">
        <v>20.49</v>
      </c>
      <c r="H32" s="176">
        <v>0</v>
      </c>
      <c r="I32" s="176">
        <v>18.84</v>
      </c>
      <c r="J32" s="176">
        <v>6.73</v>
      </c>
      <c r="K32" s="176">
        <v>4.49</v>
      </c>
      <c r="L32" s="176">
        <v>368.89</v>
      </c>
      <c r="M32" s="176">
        <v>0.9</v>
      </c>
      <c r="N32" s="176">
        <v>1.1599999999999999</v>
      </c>
      <c r="O32" s="176">
        <v>0</v>
      </c>
      <c r="P32" s="176">
        <v>2.48</v>
      </c>
      <c r="Q32" s="176">
        <v>3.67</v>
      </c>
      <c r="R32" s="176">
        <v>0.42</v>
      </c>
      <c r="S32" s="176">
        <v>3.76</v>
      </c>
      <c r="T32" s="176">
        <v>0</v>
      </c>
      <c r="U32" s="176">
        <v>1.68</v>
      </c>
      <c r="V32" s="176">
        <v>0.2</v>
      </c>
      <c r="W32" s="176">
        <v>0.59</v>
      </c>
      <c r="X32" s="176">
        <v>1.45</v>
      </c>
      <c r="Y32" s="176">
        <v>0</v>
      </c>
      <c r="Z32" s="176">
        <v>2.4900000000000002</v>
      </c>
      <c r="AA32" s="176">
        <v>0.8</v>
      </c>
      <c r="AB32" s="176">
        <v>0</v>
      </c>
      <c r="AC32" s="176">
        <v>13.92</v>
      </c>
      <c r="AD32" s="176">
        <v>0</v>
      </c>
      <c r="AE32" s="176">
        <v>0</v>
      </c>
      <c r="AF32" s="176">
        <v>0</v>
      </c>
      <c r="AG32" s="176">
        <v>21.78</v>
      </c>
      <c r="AH32" s="176">
        <v>0</v>
      </c>
      <c r="AI32" s="176">
        <v>8.68</v>
      </c>
      <c r="AJ32" s="176">
        <v>0</v>
      </c>
      <c r="AK32" s="176">
        <v>88.64</v>
      </c>
      <c r="AL32" s="176">
        <v>0</v>
      </c>
      <c r="AM32" s="176">
        <v>0</v>
      </c>
      <c r="AN32" s="176">
        <v>0</v>
      </c>
      <c r="AO32" s="176">
        <v>266.45999999999998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12.72</v>
      </c>
      <c r="E33" s="176">
        <v>0</v>
      </c>
      <c r="F33" s="176">
        <v>0</v>
      </c>
      <c r="G33" s="176">
        <v>20.49</v>
      </c>
      <c r="H33" s="176">
        <v>0</v>
      </c>
      <c r="I33" s="176">
        <v>18.84</v>
      </c>
      <c r="J33" s="176">
        <v>6.73</v>
      </c>
      <c r="K33" s="176">
        <v>4.49</v>
      </c>
      <c r="L33" s="176">
        <v>368.89</v>
      </c>
      <c r="M33" s="176">
        <v>0.9</v>
      </c>
      <c r="N33" s="176">
        <v>1.1599999999999999</v>
      </c>
      <c r="O33" s="176">
        <v>0</v>
      </c>
      <c r="P33" s="176">
        <v>2.65</v>
      </c>
      <c r="Q33" s="176">
        <v>3.67</v>
      </c>
      <c r="R33" s="176">
        <v>6.34</v>
      </c>
      <c r="S33" s="176">
        <v>3.76</v>
      </c>
      <c r="T33" s="176">
        <v>0</v>
      </c>
      <c r="U33" s="176">
        <v>1.68</v>
      </c>
      <c r="V33" s="176">
        <v>4.42</v>
      </c>
      <c r="W33" s="176">
        <v>10.7</v>
      </c>
      <c r="X33" s="176">
        <v>1.45</v>
      </c>
      <c r="Y33" s="176">
        <v>0</v>
      </c>
      <c r="Z33" s="176">
        <v>43.81</v>
      </c>
      <c r="AA33" s="176">
        <v>17.170000000000002</v>
      </c>
      <c r="AB33" s="176">
        <v>0</v>
      </c>
      <c r="AC33" s="176">
        <v>13.92</v>
      </c>
      <c r="AD33" s="176">
        <v>0</v>
      </c>
      <c r="AE33" s="176">
        <v>0</v>
      </c>
      <c r="AF33" s="176">
        <v>0</v>
      </c>
      <c r="AG33" s="176">
        <v>21.78</v>
      </c>
      <c r="AH33" s="176">
        <v>0</v>
      </c>
      <c r="AI33" s="176">
        <v>8.68</v>
      </c>
      <c r="AJ33" s="176">
        <v>0</v>
      </c>
      <c r="AK33" s="176">
        <v>88.64</v>
      </c>
      <c r="AL33" s="176">
        <v>0</v>
      </c>
      <c r="AM33" s="176">
        <v>0</v>
      </c>
      <c r="AN33" s="176">
        <v>0</v>
      </c>
      <c r="AO33" s="176">
        <v>266.45999999999998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12.56</v>
      </c>
      <c r="E34" s="176">
        <v>0</v>
      </c>
      <c r="F34" s="176">
        <v>0</v>
      </c>
      <c r="G34" s="176">
        <v>20.49</v>
      </c>
      <c r="H34" s="176">
        <v>0</v>
      </c>
      <c r="I34" s="176">
        <v>18.84</v>
      </c>
      <c r="J34" s="176">
        <v>6.73</v>
      </c>
      <c r="K34" s="176">
        <v>4.49</v>
      </c>
      <c r="L34" s="176">
        <v>368.89</v>
      </c>
      <c r="M34" s="176">
        <v>0.9</v>
      </c>
      <c r="N34" s="176">
        <v>1.1599999999999999</v>
      </c>
      <c r="O34" s="176">
        <v>0</v>
      </c>
      <c r="P34" s="176">
        <v>2.65</v>
      </c>
      <c r="Q34" s="176">
        <v>3.67</v>
      </c>
      <c r="R34" s="176">
        <v>6.34</v>
      </c>
      <c r="S34" s="176">
        <v>3.76</v>
      </c>
      <c r="T34" s="176">
        <v>0</v>
      </c>
      <c r="U34" s="176">
        <v>1.68</v>
      </c>
      <c r="V34" s="176">
        <v>4.42</v>
      </c>
      <c r="W34" s="176">
        <v>11.28</v>
      </c>
      <c r="X34" s="176">
        <v>1.45</v>
      </c>
      <c r="Y34" s="176">
        <v>0</v>
      </c>
      <c r="Z34" s="176">
        <v>43.81</v>
      </c>
      <c r="AA34" s="176">
        <v>17.170000000000002</v>
      </c>
      <c r="AB34" s="176">
        <v>0</v>
      </c>
      <c r="AC34" s="176">
        <v>13.92</v>
      </c>
      <c r="AD34" s="176">
        <v>0</v>
      </c>
      <c r="AE34" s="176">
        <v>0</v>
      </c>
      <c r="AF34" s="176">
        <v>0</v>
      </c>
      <c r="AG34" s="176">
        <v>21.78</v>
      </c>
      <c r="AH34" s="176">
        <v>0</v>
      </c>
      <c r="AI34" s="176">
        <v>8.68</v>
      </c>
      <c r="AJ34" s="176">
        <v>0</v>
      </c>
      <c r="AK34" s="176">
        <v>88.64</v>
      </c>
      <c r="AL34" s="176">
        <v>0</v>
      </c>
      <c r="AM34" s="176">
        <v>0</v>
      </c>
      <c r="AN34" s="176">
        <v>0</v>
      </c>
      <c r="AO34" s="176">
        <v>266.45999999999998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12.56</v>
      </c>
      <c r="E35" s="176">
        <v>0</v>
      </c>
      <c r="F35" s="176">
        <v>0</v>
      </c>
      <c r="G35" s="176">
        <v>20.49</v>
      </c>
      <c r="H35" s="176">
        <v>0</v>
      </c>
      <c r="I35" s="176">
        <v>18.84</v>
      </c>
      <c r="J35" s="176">
        <v>6.73</v>
      </c>
      <c r="K35" s="176">
        <v>4.49</v>
      </c>
      <c r="L35" s="176">
        <v>370.13</v>
      </c>
      <c r="M35" s="176">
        <v>0.9</v>
      </c>
      <c r="N35" s="176">
        <v>1.1599999999999999</v>
      </c>
      <c r="O35" s="176">
        <v>0</v>
      </c>
      <c r="P35" s="176">
        <v>1.39</v>
      </c>
      <c r="Q35" s="176">
        <v>3.67</v>
      </c>
      <c r="R35" s="176">
        <v>7.01</v>
      </c>
      <c r="S35" s="176">
        <v>3.76</v>
      </c>
      <c r="T35" s="176">
        <v>0</v>
      </c>
      <c r="U35" s="176">
        <v>1.68</v>
      </c>
      <c r="V35" s="176">
        <v>4.42</v>
      </c>
      <c r="W35" s="176">
        <v>11.28</v>
      </c>
      <c r="X35" s="176">
        <v>30.73</v>
      </c>
      <c r="Y35" s="176">
        <v>0</v>
      </c>
      <c r="Z35" s="176">
        <v>43.81</v>
      </c>
      <c r="AA35" s="176">
        <v>17.170000000000002</v>
      </c>
      <c r="AB35" s="176">
        <v>0</v>
      </c>
      <c r="AC35" s="176">
        <v>13.92</v>
      </c>
      <c r="AD35" s="176">
        <v>0</v>
      </c>
      <c r="AE35" s="176">
        <v>0</v>
      </c>
      <c r="AF35" s="176">
        <v>0</v>
      </c>
      <c r="AG35" s="176">
        <v>21.78</v>
      </c>
      <c r="AH35" s="176">
        <v>0</v>
      </c>
      <c r="AI35" s="176">
        <v>8.68</v>
      </c>
      <c r="AJ35" s="176">
        <v>0</v>
      </c>
      <c r="AK35" s="176">
        <v>88.64</v>
      </c>
      <c r="AL35" s="176">
        <v>0</v>
      </c>
      <c r="AM35" s="176">
        <v>0</v>
      </c>
      <c r="AN35" s="176">
        <v>0</v>
      </c>
      <c r="AO35" s="176">
        <v>266.45999999999998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12.56</v>
      </c>
      <c r="E36" s="176">
        <v>0</v>
      </c>
      <c r="F36" s="176">
        <v>0</v>
      </c>
      <c r="G36" s="176">
        <v>20.49</v>
      </c>
      <c r="H36" s="176">
        <v>0</v>
      </c>
      <c r="I36" s="176">
        <v>18.84</v>
      </c>
      <c r="J36" s="176">
        <v>6.73</v>
      </c>
      <c r="K36" s="176">
        <v>4.49</v>
      </c>
      <c r="L36" s="176">
        <v>370.13</v>
      </c>
      <c r="M36" s="176">
        <v>0.9</v>
      </c>
      <c r="N36" s="176">
        <v>1.1599999999999999</v>
      </c>
      <c r="O36" s="176">
        <v>0</v>
      </c>
      <c r="P36" s="176">
        <v>1.37</v>
      </c>
      <c r="Q36" s="176">
        <v>3.67</v>
      </c>
      <c r="R36" s="176">
        <v>7.01</v>
      </c>
      <c r="S36" s="176">
        <v>3.76</v>
      </c>
      <c r="T36" s="176">
        <v>0</v>
      </c>
      <c r="U36" s="176">
        <v>1.68</v>
      </c>
      <c r="V36" s="176">
        <v>4.42</v>
      </c>
      <c r="W36" s="176">
        <v>11.28</v>
      </c>
      <c r="X36" s="176">
        <v>30.73</v>
      </c>
      <c r="Y36" s="176">
        <v>0</v>
      </c>
      <c r="Z36" s="176">
        <v>43.81</v>
      </c>
      <c r="AA36" s="176">
        <v>17.170000000000002</v>
      </c>
      <c r="AB36" s="176">
        <v>0</v>
      </c>
      <c r="AC36" s="176">
        <v>13.92</v>
      </c>
      <c r="AD36" s="176">
        <v>0</v>
      </c>
      <c r="AE36" s="176">
        <v>0</v>
      </c>
      <c r="AF36" s="176">
        <v>0</v>
      </c>
      <c r="AG36" s="176">
        <v>21.4</v>
      </c>
      <c r="AH36" s="176">
        <v>0</v>
      </c>
      <c r="AI36" s="176">
        <v>8.68</v>
      </c>
      <c r="AJ36" s="176">
        <v>0</v>
      </c>
      <c r="AK36" s="176">
        <v>88.64</v>
      </c>
      <c r="AL36" s="176">
        <v>0</v>
      </c>
      <c r="AM36" s="176">
        <v>0</v>
      </c>
      <c r="AN36" s="176">
        <v>0</v>
      </c>
      <c r="AO36" s="176">
        <v>266.45999999999998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12.56</v>
      </c>
      <c r="E37" s="176">
        <v>0</v>
      </c>
      <c r="F37" s="176">
        <v>0</v>
      </c>
      <c r="G37" s="176">
        <v>20.49</v>
      </c>
      <c r="H37" s="176">
        <v>0</v>
      </c>
      <c r="I37" s="176">
        <v>18.84</v>
      </c>
      <c r="J37" s="176">
        <v>6.73</v>
      </c>
      <c r="K37" s="176">
        <v>4.49</v>
      </c>
      <c r="L37" s="176">
        <v>370.13</v>
      </c>
      <c r="M37" s="176">
        <v>0.9</v>
      </c>
      <c r="N37" s="176">
        <v>1.1599999999999999</v>
      </c>
      <c r="O37" s="176">
        <v>0</v>
      </c>
      <c r="P37" s="176">
        <v>1.37</v>
      </c>
      <c r="Q37" s="176">
        <v>3.67</v>
      </c>
      <c r="R37" s="176">
        <v>7.01</v>
      </c>
      <c r="S37" s="176">
        <v>3.76</v>
      </c>
      <c r="T37" s="176">
        <v>0</v>
      </c>
      <c r="U37" s="176">
        <v>1.68</v>
      </c>
      <c r="V37" s="176">
        <v>4.42</v>
      </c>
      <c r="W37" s="176">
        <v>12.29</v>
      </c>
      <c r="X37" s="176">
        <v>30.73</v>
      </c>
      <c r="Y37" s="176">
        <v>0</v>
      </c>
      <c r="Z37" s="176">
        <v>43.81</v>
      </c>
      <c r="AA37" s="176">
        <v>17.170000000000002</v>
      </c>
      <c r="AB37" s="176">
        <v>0</v>
      </c>
      <c r="AC37" s="176">
        <v>13.92</v>
      </c>
      <c r="AD37" s="176">
        <v>0</v>
      </c>
      <c r="AE37" s="176">
        <v>0</v>
      </c>
      <c r="AF37" s="176">
        <v>0</v>
      </c>
      <c r="AG37" s="176">
        <v>21.4</v>
      </c>
      <c r="AH37" s="176">
        <v>0</v>
      </c>
      <c r="AI37" s="176">
        <v>8.68</v>
      </c>
      <c r="AJ37" s="176">
        <v>0</v>
      </c>
      <c r="AK37" s="176">
        <v>88.64</v>
      </c>
      <c r="AL37" s="176">
        <v>0</v>
      </c>
      <c r="AM37" s="176">
        <v>0</v>
      </c>
      <c r="AN37" s="176">
        <v>0</v>
      </c>
      <c r="AO37" s="176">
        <v>266.45999999999998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12.56</v>
      </c>
      <c r="E38" s="176">
        <v>0</v>
      </c>
      <c r="F38" s="176">
        <v>0</v>
      </c>
      <c r="G38" s="176">
        <v>20.49</v>
      </c>
      <c r="H38" s="176">
        <v>0</v>
      </c>
      <c r="I38" s="176">
        <v>18.84</v>
      </c>
      <c r="J38" s="176">
        <v>6.73</v>
      </c>
      <c r="K38" s="176">
        <v>4.49</v>
      </c>
      <c r="L38" s="176">
        <v>370.13</v>
      </c>
      <c r="M38" s="176">
        <v>0.9</v>
      </c>
      <c r="N38" s="176">
        <v>1.1599999999999999</v>
      </c>
      <c r="O38" s="176">
        <v>0</v>
      </c>
      <c r="P38" s="176">
        <v>1.37</v>
      </c>
      <c r="Q38" s="176">
        <v>3.67</v>
      </c>
      <c r="R38" s="176">
        <v>7.01</v>
      </c>
      <c r="S38" s="176">
        <v>3.76</v>
      </c>
      <c r="T38" s="176">
        <v>0</v>
      </c>
      <c r="U38" s="176">
        <v>1.68</v>
      </c>
      <c r="V38" s="176">
        <v>4.42</v>
      </c>
      <c r="W38" s="176">
        <v>12.29</v>
      </c>
      <c r="X38" s="176">
        <v>30.73</v>
      </c>
      <c r="Y38" s="176">
        <v>0</v>
      </c>
      <c r="Z38" s="176">
        <v>43.81</v>
      </c>
      <c r="AA38" s="176">
        <v>17.170000000000002</v>
      </c>
      <c r="AB38" s="176">
        <v>0</v>
      </c>
      <c r="AC38" s="176">
        <v>13.92</v>
      </c>
      <c r="AD38" s="176">
        <v>0</v>
      </c>
      <c r="AE38" s="176">
        <v>0</v>
      </c>
      <c r="AF38" s="176">
        <v>0</v>
      </c>
      <c r="AG38" s="176">
        <v>20.82</v>
      </c>
      <c r="AH38" s="176">
        <v>0</v>
      </c>
      <c r="AI38" s="176">
        <v>8.68</v>
      </c>
      <c r="AJ38" s="176">
        <v>0</v>
      </c>
      <c r="AK38" s="176">
        <v>88.64</v>
      </c>
      <c r="AL38" s="176">
        <v>0</v>
      </c>
      <c r="AM38" s="176">
        <v>0</v>
      </c>
      <c r="AN38" s="176">
        <v>0</v>
      </c>
      <c r="AO38" s="176">
        <v>266.45999999999998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12.4</v>
      </c>
      <c r="E39" s="176">
        <v>0</v>
      </c>
      <c r="F39" s="176">
        <v>0</v>
      </c>
      <c r="G39" s="176">
        <v>20.49</v>
      </c>
      <c r="H39" s="176">
        <v>0</v>
      </c>
      <c r="I39" s="176">
        <v>20.18</v>
      </c>
      <c r="J39" s="176">
        <v>7.06</v>
      </c>
      <c r="K39" s="176">
        <v>4.49</v>
      </c>
      <c r="L39" s="176">
        <v>370.13</v>
      </c>
      <c r="M39" s="176">
        <v>0.9</v>
      </c>
      <c r="N39" s="176">
        <v>1.1599999999999999</v>
      </c>
      <c r="O39" s="176">
        <v>0</v>
      </c>
      <c r="P39" s="176">
        <v>1.37</v>
      </c>
      <c r="Q39" s="176">
        <v>3.67</v>
      </c>
      <c r="R39" s="176">
        <v>6.34</v>
      </c>
      <c r="S39" s="176">
        <v>3.76</v>
      </c>
      <c r="T39" s="176">
        <v>0</v>
      </c>
      <c r="U39" s="176">
        <v>1.68</v>
      </c>
      <c r="V39" s="176">
        <v>4.42</v>
      </c>
      <c r="W39" s="176">
        <v>12.29</v>
      </c>
      <c r="X39" s="176">
        <v>30.73</v>
      </c>
      <c r="Y39" s="176">
        <v>0</v>
      </c>
      <c r="Z39" s="176">
        <v>43.81</v>
      </c>
      <c r="AA39" s="176">
        <v>17.170000000000002</v>
      </c>
      <c r="AB39" s="176">
        <v>0</v>
      </c>
      <c r="AC39" s="176">
        <v>13.92</v>
      </c>
      <c r="AD39" s="176">
        <v>0</v>
      </c>
      <c r="AE39" s="176">
        <v>0</v>
      </c>
      <c r="AF39" s="176">
        <v>0</v>
      </c>
      <c r="AG39" s="176">
        <v>20.82</v>
      </c>
      <c r="AH39" s="176">
        <v>0</v>
      </c>
      <c r="AI39" s="176">
        <v>8.68</v>
      </c>
      <c r="AJ39" s="176">
        <v>0</v>
      </c>
      <c r="AK39" s="176">
        <v>88.64</v>
      </c>
      <c r="AL39" s="176">
        <v>0</v>
      </c>
      <c r="AM39" s="176">
        <v>0</v>
      </c>
      <c r="AN39" s="176">
        <v>0</v>
      </c>
      <c r="AO39" s="176">
        <v>266.45999999999998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12.4</v>
      </c>
      <c r="E40" s="176">
        <v>0</v>
      </c>
      <c r="F40" s="176">
        <v>0</v>
      </c>
      <c r="G40" s="176">
        <v>20.49</v>
      </c>
      <c r="H40" s="176">
        <v>0</v>
      </c>
      <c r="I40" s="176">
        <v>20.18</v>
      </c>
      <c r="J40" s="176">
        <v>7.06</v>
      </c>
      <c r="K40" s="176">
        <v>4.49</v>
      </c>
      <c r="L40" s="176">
        <v>370.13</v>
      </c>
      <c r="M40" s="176">
        <v>0.9</v>
      </c>
      <c r="N40" s="176">
        <v>1.1599999999999999</v>
      </c>
      <c r="O40" s="176">
        <v>0</v>
      </c>
      <c r="P40" s="176">
        <v>1.37</v>
      </c>
      <c r="Q40" s="176">
        <v>3.67</v>
      </c>
      <c r="R40" s="176">
        <v>6.34</v>
      </c>
      <c r="S40" s="176">
        <v>3.76</v>
      </c>
      <c r="T40" s="176">
        <v>0</v>
      </c>
      <c r="U40" s="176">
        <v>1.68</v>
      </c>
      <c r="V40" s="176">
        <v>0.2</v>
      </c>
      <c r="W40" s="176">
        <v>12.29</v>
      </c>
      <c r="X40" s="176">
        <v>1.45</v>
      </c>
      <c r="Y40" s="176">
        <v>0</v>
      </c>
      <c r="Z40" s="176">
        <v>2.4900000000000002</v>
      </c>
      <c r="AA40" s="176">
        <v>17.170000000000002</v>
      </c>
      <c r="AB40" s="176">
        <v>0</v>
      </c>
      <c r="AC40" s="176">
        <v>13.92</v>
      </c>
      <c r="AD40" s="176">
        <v>0</v>
      </c>
      <c r="AE40" s="176">
        <v>0</v>
      </c>
      <c r="AF40" s="176">
        <v>0</v>
      </c>
      <c r="AG40" s="176">
        <v>20.82</v>
      </c>
      <c r="AH40" s="176">
        <v>0</v>
      </c>
      <c r="AI40" s="176">
        <v>8.68</v>
      </c>
      <c r="AJ40" s="176">
        <v>0</v>
      </c>
      <c r="AK40" s="176">
        <v>88.64</v>
      </c>
      <c r="AL40" s="176">
        <v>0</v>
      </c>
      <c r="AM40" s="176">
        <v>0</v>
      </c>
      <c r="AN40" s="176">
        <v>0</v>
      </c>
      <c r="AO40" s="176">
        <v>266.45999999999998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12.4</v>
      </c>
      <c r="E41" s="176">
        <v>0</v>
      </c>
      <c r="F41" s="176">
        <v>0</v>
      </c>
      <c r="G41" s="176">
        <v>20.49</v>
      </c>
      <c r="H41" s="176">
        <v>0</v>
      </c>
      <c r="I41" s="176">
        <v>20.18</v>
      </c>
      <c r="J41" s="176">
        <v>7.06</v>
      </c>
      <c r="K41" s="176">
        <v>4.49</v>
      </c>
      <c r="L41" s="176">
        <v>370.13</v>
      </c>
      <c r="M41" s="176">
        <v>0.9</v>
      </c>
      <c r="N41" s="176">
        <v>1.1599999999999999</v>
      </c>
      <c r="O41" s="176">
        <v>0</v>
      </c>
      <c r="P41" s="176">
        <v>1.37</v>
      </c>
      <c r="Q41" s="176">
        <v>3.67</v>
      </c>
      <c r="R41" s="176">
        <v>0.42</v>
      </c>
      <c r="S41" s="176">
        <v>3.76</v>
      </c>
      <c r="T41" s="176">
        <v>0</v>
      </c>
      <c r="U41" s="176">
        <v>1.68</v>
      </c>
      <c r="V41" s="176">
        <v>0.2</v>
      </c>
      <c r="W41" s="176">
        <v>1.43</v>
      </c>
      <c r="X41" s="176">
        <v>1.45</v>
      </c>
      <c r="Y41" s="176">
        <v>0</v>
      </c>
      <c r="Z41" s="176">
        <v>1.93</v>
      </c>
      <c r="AA41" s="176">
        <v>0.8</v>
      </c>
      <c r="AB41" s="176">
        <v>0</v>
      </c>
      <c r="AC41" s="176">
        <v>13.92</v>
      </c>
      <c r="AD41" s="176">
        <v>0</v>
      </c>
      <c r="AE41" s="176">
        <v>0</v>
      </c>
      <c r="AF41" s="176">
        <v>0</v>
      </c>
      <c r="AG41" s="176">
        <v>21.02</v>
      </c>
      <c r="AH41" s="176">
        <v>0</v>
      </c>
      <c r="AI41" s="176">
        <v>8.68</v>
      </c>
      <c r="AJ41" s="176">
        <v>0</v>
      </c>
      <c r="AK41" s="176">
        <v>88.64</v>
      </c>
      <c r="AL41" s="176">
        <v>0</v>
      </c>
      <c r="AM41" s="176">
        <v>0</v>
      </c>
      <c r="AN41" s="176">
        <v>0</v>
      </c>
      <c r="AO41" s="176">
        <v>266.45999999999998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12.4</v>
      </c>
      <c r="E42" s="176">
        <v>0</v>
      </c>
      <c r="F42" s="176">
        <v>0</v>
      </c>
      <c r="G42" s="176">
        <v>20.49</v>
      </c>
      <c r="H42" s="176">
        <v>0</v>
      </c>
      <c r="I42" s="176">
        <v>20.18</v>
      </c>
      <c r="J42" s="176">
        <v>7.06</v>
      </c>
      <c r="K42" s="176">
        <v>4.49</v>
      </c>
      <c r="L42" s="176">
        <v>370.13</v>
      </c>
      <c r="M42" s="176">
        <v>0.9</v>
      </c>
      <c r="N42" s="176">
        <v>1.1599999999999999</v>
      </c>
      <c r="O42" s="176">
        <v>0</v>
      </c>
      <c r="P42" s="176">
        <v>1.37</v>
      </c>
      <c r="Q42" s="176">
        <v>3.67</v>
      </c>
      <c r="R42" s="176">
        <v>0.42</v>
      </c>
      <c r="S42" s="176">
        <v>3.76</v>
      </c>
      <c r="T42" s="176">
        <v>0</v>
      </c>
      <c r="U42" s="176">
        <v>1.68</v>
      </c>
      <c r="V42" s="176">
        <v>0.2</v>
      </c>
      <c r="W42" s="176">
        <v>1.43</v>
      </c>
      <c r="X42" s="176">
        <v>1.45</v>
      </c>
      <c r="Y42" s="176">
        <v>0</v>
      </c>
      <c r="Z42" s="176">
        <v>1.93</v>
      </c>
      <c r="AA42" s="176">
        <v>0.8</v>
      </c>
      <c r="AB42" s="176">
        <v>0</v>
      </c>
      <c r="AC42" s="176">
        <v>13.92</v>
      </c>
      <c r="AD42" s="176">
        <v>0</v>
      </c>
      <c r="AE42" s="176">
        <v>0</v>
      </c>
      <c r="AF42" s="176">
        <v>0</v>
      </c>
      <c r="AG42" s="176">
        <v>21.02</v>
      </c>
      <c r="AH42" s="176">
        <v>0</v>
      </c>
      <c r="AI42" s="176">
        <v>8.68</v>
      </c>
      <c r="AJ42" s="176">
        <v>0</v>
      </c>
      <c r="AK42" s="176">
        <v>88.64</v>
      </c>
      <c r="AL42" s="176">
        <v>0</v>
      </c>
      <c r="AM42" s="176">
        <v>0</v>
      </c>
      <c r="AN42" s="176">
        <v>0</v>
      </c>
      <c r="AO42" s="176">
        <v>266.45999999999998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12.24</v>
      </c>
      <c r="E43" s="176">
        <v>0</v>
      </c>
      <c r="F43" s="176">
        <v>0</v>
      </c>
      <c r="G43" s="176">
        <v>20.49</v>
      </c>
      <c r="H43" s="176">
        <v>0</v>
      </c>
      <c r="I43" s="176">
        <v>20.18</v>
      </c>
      <c r="J43" s="176">
        <v>7.06</v>
      </c>
      <c r="K43" s="176">
        <v>4.49</v>
      </c>
      <c r="L43" s="176">
        <v>370.13</v>
      </c>
      <c r="M43" s="176">
        <v>0.9</v>
      </c>
      <c r="N43" s="176">
        <v>1.1599999999999999</v>
      </c>
      <c r="O43" s="176">
        <v>0</v>
      </c>
      <c r="P43" s="176">
        <v>1.37</v>
      </c>
      <c r="Q43" s="176">
        <v>3.67</v>
      </c>
      <c r="R43" s="176">
        <v>0.42</v>
      </c>
      <c r="S43" s="176">
        <v>3.76</v>
      </c>
      <c r="T43" s="176">
        <v>0</v>
      </c>
      <c r="U43" s="176">
        <v>1.68</v>
      </c>
      <c r="V43" s="176">
        <v>0.2</v>
      </c>
      <c r="W43" s="176">
        <v>1.43</v>
      </c>
      <c r="X43" s="176">
        <v>1.45</v>
      </c>
      <c r="Y43" s="176">
        <v>0</v>
      </c>
      <c r="Z43" s="176">
        <v>2.48</v>
      </c>
      <c r="AA43" s="176">
        <v>0.8</v>
      </c>
      <c r="AB43" s="176">
        <v>0</v>
      </c>
      <c r="AC43" s="176">
        <v>13.92</v>
      </c>
      <c r="AD43" s="176">
        <v>0</v>
      </c>
      <c r="AE43" s="176">
        <v>0</v>
      </c>
      <c r="AF43" s="176">
        <v>0</v>
      </c>
      <c r="AG43" s="176">
        <v>21.02</v>
      </c>
      <c r="AH43" s="176">
        <v>0</v>
      </c>
      <c r="AI43" s="176">
        <v>8.68</v>
      </c>
      <c r="AJ43" s="176">
        <v>0</v>
      </c>
      <c r="AK43" s="176">
        <v>88.64</v>
      </c>
      <c r="AL43" s="176">
        <v>0</v>
      </c>
      <c r="AM43" s="176">
        <v>0</v>
      </c>
      <c r="AN43" s="176">
        <v>0</v>
      </c>
      <c r="AO43" s="176">
        <v>261.02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12.24</v>
      </c>
      <c r="E44" s="176">
        <v>0</v>
      </c>
      <c r="F44" s="176">
        <v>0</v>
      </c>
      <c r="G44" s="176">
        <v>20.49</v>
      </c>
      <c r="H44" s="176">
        <v>0</v>
      </c>
      <c r="I44" s="176">
        <v>20.18</v>
      </c>
      <c r="J44" s="176">
        <v>7.06</v>
      </c>
      <c r="K44" s="176">
        <v>4.49</v>
      </c>
      <c r="L44" s="176">
        <v>370.13</v>
      </c>
      <c r="M44" s="176">
        <v>0.9</v>
      </c>
      <c r="N44" s="176">
        <v>1.1599999999999999</v>
      </c>
      <c r="O44" s="176">
        <v>0</v>
      </c>
      <c r="P44" s="176">
        <v>1.37</v>
      </c>
      <c r="Q44" s="176">
        <v>3.67</v>
      </c>
      <c r="R44" s="176">
        <v>0.42</v>
      </c>
      <c r="S44" s="176">
        <v>3.76</v>
      </c>
      <c r="T44" s="176">
        <v>0</v>
      </c>
      <c r="U44" s="176">
        <v>1.68</v>
      </c>
      <c r="V44" s="176">
        <v>0.2</v>
      </c>
      <c r="W44" s="176">
        <v>1.43</v>
      </c>
      <c r="X44" s="176">
        <v>1.45</v>
      </c>
      <c r="Y44" s="176">
        <v>0</v>
      </c>
      <c r="Z44" s="176">
        <v>2.48</v>
      </c>
      <c r="AA44" s="176">
        <v>0.8</v>
      </c>
      <c r="AB44" s="176">
        <v>0</v>
      </c>
      <c r="AC44" s="176">
        <v>13.92</v>
      </c>
      <c r="AD44" s="176">
        <v>0</v>
      </c>
      <c r="AE44" s="176">
        <v>0</v>
      </c>
      <c r="AF44" s="176">
        <v>0</v>
      </c>
      <c r="AG44" s="176">
        <v>21.02</v>
      </c>
      <c r="AH44" s="176">
        <v>0</v>
      </c>
      <c r="AI44" s="176">
        <v>8.68</v>
      </c>
      <c r="AJ44" s="176">
        <v>0</v>
      </c>
      <c r="AK44" s="176">
        <v>88.64</v>
      </c>
      <c r="AL44" s="176">
        <v>0</v>
      </c>
      <c r="AM44" s="176">
        <v>0</v>
      </c>
      <c r="AN44" s="176">
        <v>0</v>
      </c>
      <c r="AO44" s="176">
        <v>261.02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12.24</v>
      </c>
      <c r="E45" s="176">
        <v>0</v>
      </c>
      <c r="F45" s="176">
        <v>0</v>
      </c>
      <c r="G45" s="176">
        <v>20.49</v>
      </c>
      <c r="H45" s="176">
        <v>0</v>
      </c>
      <c r="I45" s="176">
        <v>20.18</v>
      </c>
      <c r="J45" s="176">
        <v>7.06</v>
      </c>
      <c r="K45" s="176">
        <v>4.49</v>
      </c>
      <c r="L45" s="176">
        <v>370.13</v>
      </c>
      <c r="M45" s="176">
        <v>0.9</v>
      </c>
      <c r="N45" s="176">
        <v>1.1599999999999999</v>
      </c>
      <c r="O45" s="176">
        <v>0</v>
      </c>
      <c r="P45" s="176">
        <v>1.37</v>
      </c>
      <c r="Q45" s="176">
        <v>3.67</v>
      </c>
      <c r="R45" s="176">
        <v>0.42</v>
      </c>
      <c r="S45" s="176">
        <v>3.76</v>
      </c>
      <c r="T45" s="176">
        <v>0</v>
      </c>
      <c r="U45" s="176">
        <v>1.68</v>
      </c>
      <c r="V45" s="176">
        <v>0.2</v>
      </c>
      <c r="W45" s="176">
        <v>1.43</v>
      </c>
      <c r="X45" s="176">
        <v>1.44</v>
      </c>
      <c r="Y45" s="176">
        <v>0</v>
      </c>
      <c r="Z45" s="176">
        <v>2.48</v>
      </c>
      <c r="AA45" s="176">
        <v>0.8</v>
      </c>
      <c r="AB45" s="176">
        <v>0</v>
      </c>
      <c r="AC45" s="176">
        <v>13.92</v>
      </c>
      <c r="AD45" s="176">
        <v>0</v>
      </c>
      <c r="AE45" s="176">
        <v>0</v>
      </c>
      <c r="AF45" s="176">
        <v>0</v>
      </c>
      <c r="AG45" s="176">
        <v>28.15</v>
      </c>
      <c r="AH45" s="176">
        <v>0</v>
      </c>
      <c r="AI45" s="176">
        <v>8.68</v>
      </c>
      <c r="AJ45" s="176">
        <v>0</v>
      </c>
      <c r="AK45" s="176">
        <v>88.64</v>
      </c>
      <c r="AL45" s="176">
        <v>0</v>
      </c>
      <c r="AM45" s="176">
        <v>0</v>
      </c>
      <c r="AN45" s="176">
        <v>0</v>
      </c>
      <c r="AO45" s="176">
        <v>261.02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12.24</v>
      </c>
      <c r="E46" s="176">
        <v>0</v>
      </c>
      <c r="F46" s="176">
        <v>0</v>
      </c>
      <c r="G46" s="176">
        <v>20.49</v>
      </c>
      <c r="H46" s="176">
        <v>0</v>
      </c>
      <c r="I46" s="176">
        <v>20.18</v>
      </c>
      <c r="J46" s="176">
        <v>7.06</v>
      </c>
      <c r="K46" s="176">
        <v>4.49</v>
      </c>
      <c r="L46" s="176">
        <v>370.13</v>
      </c>
      <c r="M46" s="176">
        <v>0.9</v>
      </c>
      <c r="N46" s="176">
        <v>1.1599999999999999</v>
      </c>
      <c r="O46" s="176">
        <v>0</v>
      </c>
      <c r="P46" s="176">
        <v>1.37</v>
      </c>
      <c r="Q46" s="176">
        <v>3.67</v>
      </c>
      <c r="R46" s="176">
        <v>0.42</v>
      </c>
      <c r="S46" s="176">
        <v>3.76</v>
      </c>
      <c r="T46" s="176">
        <v>0</v>
      </c>
      <c r="U46" s="176">
        <v>1.68</v>
      </c>
      <c r="V46" s="176">
        <v>0.2</v>
      </c>
      <c r="W46" s="176">
        <v>1.43</v>
      </c>
      <c r="X46" s="176">
        <v>1.44</v>
      </c>
      <c r="Y46" s="176">
        <v>0</v>
      </c>
      <c r="Z46" s="176">
        <v>2.48</v>
      </c>
      <c r="AA46" s="176">
        <v>0.8</v>
      </c>
      <c r="AB46" s="176">
        <v>0</v>
      </c>
      <c r="AC46" s="176">
        <v>13.92</v>
      </c>
      <c r="AD46" s="176">
        <v>0</v>
      </c>
      <c r="AE46" s="176">
        <v>0</v>
      </c>
      <c r="AF46" s="176">
        <v>0</v>
      </c>
      <c r="AG46" s="176">
        <v>29.33</v>
      </c>
      <c r="AH46" s="176">
        <v>0</v>
      </c>
      <c r="AI46" s="176">
        <v>8.68</v>
      </c>
      <c r="AJ46" s="176">
        <v>0</v>
      </c>
      <c r="AK46" s="176">
        <v>88.64</v>
      </c>
      <c r="AL46" s="176">
        <v>0</v>
      </c>
      <c r="AM46" s="176">
        <v>0</v>
      </c>
      <c r="AN46" s="176">
        <v>0</v>
      </c>
      <c r="AO46" s="176">
        <v>261.02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12.24</v>
      </c>
      <c r="E47" s="176">
        <v>0</v>
      </c>
      <c r="F47" s="176">
        <v>0</v>
      </c>
      <c r="G47" s="176">
        <v>20.49</v>
      </c>
      <c r="H47" s="176">
        <v>0</v>
      </c>
      <c r="I47" s="176">
        <v>20.18</v>
      </c>
      <c r="J47" s="176">
        <v>7.06</v>
      </c>
      <c r="K47" s="176">
        <v>4.45</v>
      </c>
      <c r="L47" s="176">
        <v>368.81</v>
      </c>
      <c r="M47" s="176">
        <v>0.9</v>
      </c>
      <c r="N47" s="176">
        <v>1.1599999999999999</v>
      </c>
      <c r="O47" s="176">
        <v>0</v>
      </c>
      <c r="P47" s="176">
        <v>1.37</v>
      </c>
      <c r="Q47" s="176">
        <v>3.66</v>
      </c>
      <c r="R47" s="176">
        <v>6.26</v>
      </c>
      <c r="S47" s="176">
        <v>3.76</v>
      </c>
      <c r="T47" s="176">
        <v>0</v>
      </c>
      <c r="U47" s="176">
        <v>1.68</v>
      </c>
      <c r="V47" s="176">
        <v>0.2</v>
      </c>
      <c r="W47" s="176">
        <v>12.29</v>
      </c>
      <c r="X47" s="176">
        <v>1.44</v>
      </c>
      <c r="Y47" s="176">
        <v>0</v>
      </c>
      <c r="Z47" s="176">
        <v>9.82</v>
      </c>
      <c r="AA47" s="176">
        <v>0.96</v>
      </c>
      <c r="AB47" s="176">
        <v>0</v>
      </c>
      <c r="AC47" s="176">
        <v>13.92</v>
      </c>
      <c r="AD47" s="176">
        <v>0</v>
      </c>
      <c r="AE47" s="176">
        <v>0</v>
      </c>
      <c r="AF47" s="176">
        <v>0</v>
      </c>
      <c r="AG47" s="176">
        <v>21.78</v>
      </c>
      <c r="AH47" s="176">
        <v>0</v>
      </c>
      <c r="AI47" s="176">
        <v>8.68</v>
      </c>
      <c r="AJ47" s="176">
        <v>0</v>
      </c>
      <c r="AK47" s="176">
        <v>88.64</v>
      </c>
      <c r="AL47" s="176">
        <v>0</v>
      </c>
      <c r="AM47" s="176">
        <v>0</v>
      </c>
      <c r="AN47" s="176">
        <v>0</v>
      </c>
      <c r="AO47" s="176">
        <v>261.02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11.92</v>
      </c>
      <c r="E48" s="176">
        <v>0</v>
      </c>
      <c r="F48" s="176">
        <v>0</v>
      </c>
      <c r="G48" s="176">
        <v>20.49</v>
      </c>
      <c r="H48" s="176">
        <v>0</v>
      </c>
      <c r="I48" s="176">
        <v>20.18</v>
      </c>
      <c r="J48" s="176">
        <v>7.06</v>
      </c>
      <c r="K48" s="176">
        <v>4.45</v>
      </c>
      <c r="L48" s="176">
        <v>368.81</v>
      </c>
      <c r="M48" s="176">
        <v>0.9</v>
      </c>
      <c r="N48" s="176">
        <v>1.1599999999999999</v>
      </c>
      <c r="O48" s="176">
        <v>0</v>
      </c>
      <c r="P48" s="176">
        <v>1.37</v>
      </c>
      <c r="Q48" s="176">
        <v>3.66</v>
      </c>
      <c r="R48" s="176">
        <v>6.26</v>
      </c>
      <c r="S48" s="176">
        <v>3.76</v>
      </c>
      <c r="T48" s="176">
        <v>0</v>
      </c>
      <c r="U48" s="176">
        <v>1.68</v>
      </c>
      <c r="V48" s="176">
        <v>0.2</v>
      </c>
      <c r="W48" s="176">
        <v>12.29</v>
      </c>
      <c r="X48" s="176">
        <v>1.44</v>
      </c>
      <c r="Y48" s="176">
        <v>0</v>
      </c>
      <c r="Z48" s="176">
        <v>9.82</v>
      </c>
      <c r="AA48" s="176">
        <v>0.96</v>
      </c>
      <c r="AB48" s="176">
        <v>0</v>
      </c>
      <c r="AC48" s="176">
        <v>13.92</v>
      </c>
      <c r="AD48" s="176">
        <v>0</v>
      </c>
      <c r="AE48" s="176">
        <v>0</v>
      </c>
      <c r="AF48" s="176">
        <v>0</v>
      </c>
      <c r="AG48" s="176">
        <v>21.78</v>
      </c>
      <c r="AH48" s="176">
        <v>0</v>
      </c>
      <c r="AI48" s="176">
        <v>8.68</v>
      </c>
      <c r="AJ48" s="176">
        <v>0</v>
      </c>
      <c r="AK48" s="176">
        <v>88.64</v>
      </c>
      <c r="AL48" s="176">
        <v>0</v>
      </c>
      <c r="AM48" s="176">
        <v>0</v>
      </c>
      <c r="AN48" s="176">
        <v>0</v>
      </c>
      <c r="AO48" s="176">
        <v>261.02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11.92</v>
      </c>
      <c r="E49" s="176">
        <v>0</v>
      </c>
      <c r="F49" s="176">
        <v>0</v>
      </c>
      <c r="G49" s="176">
        <v>20.49</v>
      </c>
      <c r="H49" s="176">
        <v>0</v>
      </c>
      <c r="I49" s="176">
        <v>20.18</v>
      </c>
      <c r="J49" s="176">
        <v>7.06</v>
      </c>
      <c r="K49" s="176">
        <v>4.45</v>
      </c>
      <c r="L49" s="176">
        <v>368.81</v>
      </c>
      <c r="M49" s="176">
        <v>0.9</v>
      </c>
      <c r="N49" s="176">
        <v>1.1599999999999999</v>
      </c>
      <c r="O49" s="176">
        <v>0</v>
      </c>
      <c r="P49" s="176">
        <v>1.37</v>
      </c>
      <c r="Q49" s="176">
        <v>3.66</v>
      </c>
      <c r="R49" s="176">
        <v>6.24</v>
      </c>
      <c r="S49" s="176">
        <v>3.76</v>
      </c>
      <c r="T49" s="176">
        <v>0</v>
      </c>
      <c r="U49" s="176">
        <v>1.68</v>
      </c>
      <c r="V49" s="176">
        <v>0.2</v>
      </c>
      <c r="W49" s="176">
        <v>12.29</v>
      </c>
      <c r="X49" s="176">
        <v>1.44</v>
      </c>
      <c r="Y49" s="176">
        <v>0</v>
      </c>
      <c r="Z49" s="176">
        <v>43.81</v>
      </c>
      <c r="AA49" s="176">
        <v>17.170000000000002</v>
      </c>
      <c r="AB49" s="176">
        <v>0</v>
      </c>
      <c r="AC49" s="176">
        <v>13.92</v>
      </c>
      <c r="AD49" s="176">
        <v>0</v>
      </c>
      <c r="AE49" s="176">
        <v>0</v>
      </c>
      <c r="AF49" s="176">
        <v>0</v>
      </c>
      <c r="AG49" s="176">
        <v>21.78</v>
      </c>
      <c r="AH49" s="176">
        <v>0</v>
      </c>
      <c r="AI49" s="176">
        <v>8.68</v>
      </c>
      <c r="AJ49" s="176">
        <v>0</v>
      </c>
      <c r="AK49" s="176">
        <v>88.64</v>
      </c>
      <c r="AL49" s="176">
        <v>0</v>
      </c>
      <c r="AM49" s="176">
        <v>0</v>
      </c>
      <c r="AN49" s="176">
        <v>0</v>
      </c>
      <c r="AO49" s="176">
        <v>261.02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11.92</v>
      </c>
      <c r="E50" s="176">
        <v>0</v>
      </c>
      <c r="F50" s="176">
        <v>0</v>
      </c>
      <c r="G50" s="176">
        <v>20.49</v>
      </c>
      <c r="H50" s="176">
        <v>0</v>
      </c>
      <c r="I50" s="176">
        <v>20.18</v>
      </c>
      <c r="J50" s="176">
        <v>7.06</v>
      </c>
      <c r="K50" s="176">
        <v>4.45</v>
      </c>
      <c r="L50" s="176">
        <v>368.81</v>
      </c>
      <c r="M50" s="176">
        <v>0.9</v>
      </c>
      <c r="N50" s="176">
        <v>1.1599999999999999</v>
      </c>
      <c r="O50" s="176">
        <v>0</v>
      </c>
      <c r="P50" s="176">
        <v>1.37</v>
      </c>
      <c r="Q50" s="176">
        <v>3.66</v>
      </c>
      <c r="R50" s="176">
        <v>6.24</v>
      </c>
      <c r="S50" s="176">
        <v>3.76</v>
      </c>
      <c r="T50" s="176">
        <v>0</v>
      </c>
      <c r="U50" s="176">
        <v>1.68</v>
      </c>
      <c r="V50" s="176">
        <v>0.2</v>
      </c>
      <c r="W50" s="176">
        <v>12.29</v>
      </c>
      <c r="X50" s="176">
        <v>1.44</v>
      </c>
      <c r="Y50" s="176">
        <v>0</v>
      </c>
      <c r="Z50" s="176">
        <v>43.81</v>
      </c>
      <c r="AA50" s="176">
        <v>17.170000000000002</v>
      </c>
      <c r="AB50" s="176">
        <v>0</v>
      </c>
      <c r="AC50" s="176">
        <v>13.92</v>
      </c>
      <c r="AD50" s="176">
        <v>0</v>
      </c>
      <c r="AE50" s="176">
        <v>0</v>
      </c>
      <c r="AF50" s="176">
        <v>0</v>
      </c>
      <c r="AG50" s="176">
        <v>21.78</v>
      </c>
      <c r="AH50" s="176">
        <v>0</v>
      </c>
      <c r="AI50" s="176">
        <v>8.68</v>
      </c>
      <c r="AJ50" s="176">
        <v>0</v>
      </c>
      <c r="AK50" s="176">
        <v>88.64</v>
      </c>
      <c r="AL50" s="176">
        <v>0</v>
      </c>
      <c r="AM50" s="176">
        <v>0</v>
      </c>
      <c r="AN50" s="176">
        <v>0</v>
      </c>
      <c r="AO50" s="176">
        <v>261.02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11.92</v>
      </c>
      <c r="E51" s="176">
        <v>0</v>
      </c>
      <c r="F51" s="176">
        <v>0</v>
      </c>
      <c r="G51" s="176">
        <v>20.49</v>
      </c>
      <c r="H51" s="176">
        <v>0</v>
      </c>
      <c r="I51" s="176">
        <v>20.18</v>
      </c>
      <c r="J51" s="176">
        <v>7.06</v>
      </c>
      <c r="K51" s="176">
        <v>4.45</v>
      </c>
      <c r="L51" s="176">
        <v>368.81</v>
      </c>
      <c r="M51" s="176">
        <v>0.9</v>
      </c>
      <c r="N51" s="176">
        <v>1.1599999999999999</v>
      </c>
      <c r="O51" s="176">
        <v>0</v>
      </c>
      <c r="P51" s="176">
        <v>1.37</v>
      </c>
      <c r="Q51" s="176">
        <v>3.66</v>
      </c>
      <c r="R51" s="176">
        <v>6.24</v>
      </c>
      <c r="S51" s="176">
        <v>3.76</v>
      </c>
      <c r="T51" s="176">
        <v>0</v>
      </c>
      <c r="U51" s="176">
        <v>1.68</v>
      </c>
      <c r="V51" s="176">
        <v>0.2</v>
      </c>
      <c r="W51" s="176">
        <v>12.29</v>
      </c>
      <c r="X51" s="176">
        <v>1.44</v>
      </c>
      <c r="Y51" s="176">
        <v>0</v>
      </c>
      <c r="Z51" s="176">
        <v>43.81</v>
      </c>
      <c r="AA51" s="176">
        <v>17.170000000000002</v>
      </c>
      <c r="AB51" s="176">
        <v>0</v>
      </c>
      <c r="AC51" s="176">
        <v>13.92</v>
      </c>
      <c r="AD51" s="176">
        <v>0</v>
      </c>
      <c r="AE51" s="176">
        <v>0</v>
      </c>
      <c r="AF51" s="176">
        <v>0</v>
      </c>
      <c r="AG51" s="176">
        <v>21.78</v>
      </c>
      <c r="AH51" s="176">
        <v>0</v>
      </c>
      <c r="AI51" s="176">
        <v>8.68</v>
      </c>
      <c r="AJ51" s="176">
        <v>0</v>
      </c>
      <c r="AK51" s="176">
        <v>88.64</v>
      </c>
      <c r="AL51" s="176">
        <v>0</v>
      </c>
      <c r="AM51" s="176">
        <v>0</v>
      </c>
      <c r="AN51" s="176">
        <v>0</v>
      </c>
      <c r="AO51" s="176">
        <v>261.02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11.92</v>
      </c>
      <c r="E52" s="176">
        <v>0</v>
      </c>
      <c r="F52" s="176">
        <v>0</v>
      </c>
      <c r="G52" s="176">
        <v>20.49</v>
      </c>
      <c r="H52" s="176">
        <v>0</v>
      </c>
      <c r="I52" s="176">
        <v>20.18</v>
      </c>
      <c r="J52" s="176">
        <v>7.06</v>
      </c>
      <c r="K52" s="176">
        <v>4.45</v>
      </c>
      <c r="L52" s="176">
        <v>368.81</v>
      </c>
      <c r="M52" s="176">
        <v>0.9</v>
      </c>
      <c r="N52" s="176">
        <v>1.1599999999999999</v>
      </c>
      <c r="O52" s="176">
        <v>0</v>
      </c>
      <c r="P52" s="176">
        <v>1.37</v>
      </c>
      <c r="Q52" s="176">
        <v>3.66</v>
      </c>
      <c r="R52" s="176">
        <v>6.24</v>
      </c>
      <c r="S52" s="176">
        <v>3.76</v>
      </c>
      <c r="T52" s="176">
        <v>0</v>
      </c>
      <c r="U52" s="176">
        <v>1.68</v>
      </c>
      <c r="V52" s="176">
        <v>0.2</v>
      </c>
      <c r="W52" s="176">
        <v>12.29</v>
      </c>
      <c r="X52" s="176">
        <v>1.44</v>
      </c>
      <c r="Y52" s="176">
        <v>0</v>
      </c>
      <c r="Z52" s="176">
        <v>43.81</v>
      </c>
      <c r="AA52" s="176">
        <v>17.170000000000002</v>
      </c>
      <c r="AB52" s="176">
        <v>0</v>
      </c>
      <c r="AC52" s="176">
        <v>13.92</v>
      </c>
      <c r="AD52" s="176">
        <v>0</v>
      </c>
      <c r="AE52" s="176">
        <v>0</v>
      </c>
      <c r="AF52" s="176">
        <v>0</v>
      </c>
      <c r="AG52" s="176">
        <v>21.78</v>
      </c>
      <c r="AH52" s="176">
        <v>0</v>
      </c>
      <c r="AI52" s="176">
        <v>8.68</v>
      </c>
      <c r="AJ52" s="176">
        <v>0</v>
      </c>
      <c r="AK52" s="176">
        <v>88.64</v>
      </c>
      <c r="AL52" s="176">
        <v>0</v>
      </c>
      <c r="AM52" s="176">
        <v>0</v>
      </c>
      <c r="AN52" s="176">
        <v>0</v>
      </c>
      <c r="AO52" s="176">
        <v>261.02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11.6</v>
      </c>
      <c r="E53" s="176">
        <v>0</v>
      </c>
      <c r="F53" s="176">
        <v>0</v>
      </c>
      <c r="G53" s="176">
        <v>20.49</v>
      </c>
      <c r="H53" s="176">
        <v>0</v>
      </c>
      <c r="I53" s="176">
        <v>20.18</v>
      </c>
      <c r="J53" s="176">
        <v>7.06</v>
      </c>
      <c r="K53" s="176">
        <v>4.45</v>
      </c>
      <c r="L53" s="176">
        <v>368.81</v>
      </c>
      <c r="M53" s="176">
        <v>0.9</v>
      </c>
      <c r="N53" s="176">
        <v>1.1599999999999999</v>
      </c>
      <c r="O53" s="176">
        <v>0</v>
      </c>
      <c r="P53" s="176">
        <v>1.37</v>
      </c>
      <c r="Q53" s="176">
        <v>3.66</v>
      </c>
      <c r="R53" s="176">
        <v>6.24</v>
      </c>
      <c r="S53" s="176">
        <v>3.76</v>
      </c>
      <c r="T53" s="176">
        <v>0</v>
      </c>
      <c r="U53" s="176">
        <v>1.68</v>
      </c>
      <c r="V53" s="176">
        <v>0.2</v>
      </c>
      <c r="W53" s="176">
        <v>12.29</v>
      </c>
      <c r="X53" s="176">
        <v>1.44</v>
      </c>
      <c r="Y53" s="176">
        <v>0</v>
      </c>
      <c r="Z53" s="176">
        <v>43.81</v>
      </c>
      <c r="AA53" s="176">
        <v>17.170000000000002</v>
      </c>
      <c r="AB53" s="176">
        <v>0</v>
      </c>
      <c r="AC53" s="176">
        <v>13.92</v>
      </c>
      <c r="AD53" s="176">
        <v>0</v>
      </c>
      <c r="AE53" s="176">
        <v>0</v>
      </c>
      <c r="AF53" s="176">
        <v>0</v>
      </c>
      <c r="AG53" s="176">
        <v>21.78</v>
      </c>
      <c r="AH53" s="176">
        <v>0</v>
      </c>
      <c r="AI53" s="176">
        <v>8.68</v>
      </c>
      <c r="AJ53" s="176">
        <v>0</v>
      </c>
      <c r="AK53" s="176">
        <v>88.64</v>
      </c>
      <c r="AL53" s="176">
        <v>0</v>
      </c>
      <c r="AM53" s="176">
        <v>0</v>
      </c>
      <c r="AN53" s="176">
        <v>0</v>
      </c>
      <c r="AO53" s="176">
        <v>261.02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11.6</v>
      </c>
      <c r="E54" s="176">
        <v>0</v>
      </c>
      <c r="F54" s="176">
        <v>0</v>
      </c>
      <c r="G54" s="176">
        <v>20.49</v>
      </c>
      <c r="H54" s="176">
        <v>0</v>
      </c>
      <c r="I54" s="176">
        <v>20.18</v>
      </c>
      <c r="J54" s="176">
        <v>7.06</v>
      </c>
      <c r="K54" s="176">
        <v>4.45</v>
      </c>
      <c r="L54" s="176">
        <v>368.81</v>
      </c>
      <c r="M54" s="176">
        <v>0.9</v>
      </c>
      <c r="N54" s="176">
        <v>1.1599999999999999</v>
      </c>
      <c r="O54" s="176">
        <v>0</v>
      </c>
      <c r="P54" s="176">
        <v>1.37</v>
      </c>
      <c r="Q54" s="176">
        <v>3.66</v>
      </c>
      <c r="R54" s="176">
        <v>6.24</v>
      </c>
      <c r="S54" s="176">
        <v>3.76</v>
      </c>
      <c r="T54" s="176">
        <v>0</v>
      </c>
      <c r="U54" s="176">
        <v>1.68</v>
      </c>
      <c r="V54" s="176">
        <v>0.2</v>
      </c>
      <c r="W54" s="176">
        <v>12.29</v>
      </c>
      <c r="X54" s="176">
        <v>1.44</v>
      </c>
      <c r="Y54" s="176">
        <v>0</v>
      </c>
      <c r="Z54" s="176">
        <v>43.81</v>
      </c>
      <c r="AA54" s="176">
        <v>17.170000000000002</v>
      </c>
      <c r="AB54" s="176">
        <v>0</v>
      </c>
      <c r="AC54" s="176">
        <v>13.92</v>
      </c>
      <c r="AD54" s="176">
        <v>0</v>
      </c>
      <c r="AE54" s="176">
        <v>0</v>
      </c>
      <c r="AF54" s="176">
        <v>0</v>
      </c>
      <c r="AG54" s="176">
        <v>21.78</v>
      </c>
      <c r="AH54" s="176">
        <v>0</v>
      </c>
      <c r="AI54" s="176">
        <v>8.68</v>
      </c>
      <c r="AJ54" s="176">
        <v>0</v>
      </c>
      <c r="AK54" s="176">
        <v>88.64</v>
      </c>
      <c r="AL54" s="176">
        <v>0</v>
      </c>
      <c r="AM54" s="176">
        <v>0</v>
      </c>
      <c r="AN54" s="176">
        <v>0</v>
      </c>
      <c r="AO54" s="176">
        <v>261.02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11.6</v>
      </c>
      <c r="E55" s="176">
        <v>0</v>
      </c>
      <c r="F55" s="176">
        <v>0</v>
      </c>
      <c r="G55" s="176">
        <v>20.49</v>
      </c>
      <c r="H55" s="176">
        <v>0</v>
      </c>
      <c r="I55" s="176">
        <v>20.18</v>
      </c>
      <c r="J55" s="176">
        <v>7.06</v>
      </c>
      <c r="K55" s="176">
        <v>4.45</v>
      </c>
      <c r="L55" s="176">
        <v>369.58</v>
      </c>
      <c r="M55" s="176">
        <v>0.9</v>
      </c>
      <c r="N55" s="176">
        <v>1.1599999999999999</v>
      </c>
      <c r="O55" s="176">
        <v>0</v>
      </c>
      <c r="P55" s="176">
        <v>1.37</v>
      </c>
      <c r="Q55" s="176">
        <v>3.66</v>
      </c>
      <c r="R55" s="176">
        <v>6.24</v>
      </c>
      <c r="S55" s="176">
        <v>3.76</v>
      </c>
      <c r="T55" s="176">
        <v>0</v>
      </c>
      <c r="U55" s="176">
        <v>1.68</v>
      </c>
      <c r="V55" s="176">
        <v>0.2</v>
      </c>
      <c r="W55" s="176">
        <v>12.29</v>
      </c>
      <c r="X55" s="176">
        <v>1.44</v>
      </c>
      <c r="Y55" s="176">
        <v>0</v>
      </c>
      <c r="Z55" s="176">
        <v>43.81</v>
      </c>
      <c r="AA55" s="176">
        <v>17.170000000000002</v>
      </c>
      <c r="AB55" s="176">
        <v>0</v>
      </c>
      <c r="AC55" s="176">
        <v>13.92</v>
      </c>
      <c r="AD55" s="176">
        <v>0</v>
      </c>
      <c r="AE55" s="176">
        <v>0</v>
      </c>
      <c r="AF55" s="176">
        <v>0</v>
      </c>
      <c r="AG55" s="176">
        <v>21.78</v>
      </c>
      <c r="AH55" s="176">
        <v>0</v>
      </c>
      <c r="AI55" s="176">
        <v>8.68</v>
      </c>
      <c r="AJ55" s="176">
        <v>0</v>
      </c>
      <c r="AK55" s="176">
        <v>88.64</v>
      </c>
      <c r="AL55" s="176">
        <v>0</v>
      </c>
      <c r="AM55" s="176">
        <v>0</v>
      </c>
      <c r="AN55" s="176">
        <v>0</v>
      </c>
      <c r="AO55" s="176">
        <v>261.02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11.6</v>
      </c>
      <c r="E56" s="176">
        <v>0</v>
      </c>
      <c r="F56" s="176">
        <v>0</v>
      </c>
      <c r="G56" s="176">
        <v>20.49</v>
      </c>
      <c r="H56" s="176">
        <v>0</v>
      </c>
      <c r="I56" s="176">
        <v>20.18</v>
      </c>
      <c r="J56" s="176">
        <v>7.06</v>
      </c>
      <c r="K56" s="176">
        <v>4.45</v>
      </c>
      <c r="L56" s="176">
        <v>369.58</v>
      </c>
      <c r="M56" s="176">
        <v>0.9</v>
      </c>
      <c r="N56" s="176">
        <v>1.1599999999999999</v>
      </c>
      <c r="O56" s="176">
        <v>0</v>
      </c>
      <c r="P56" s="176">
        <v>1.37</v>
      </c>
      <c r="Q56" s="176">
        <v>3.66</v>
      </c>
      <c r="R56" s="176">
        <v>6.24</v>
      </c>
      <c r="S56" s="176">
        <v>3.76</v>
      </c>
      <c r="T56" s="176">
        <v>0</v>
      </c>
      <c r="U56" s="176">
        <v>1.68</v>
      </c>
      <c r="V56" s="176">
        <v>0.2</v>
      </c>
      <c r="W56" s="176">
        <v>12.29</v>
      </c>
      <c r="X56" s="176">
        <v>1.44</v>
      </c>
      <c r="Y56" s="176">
        <v>0</v>
      </c>
      <c r="Z56" s="176">
        <v>43.81</v>
      </c>
      <c r="AA56" s="176">
        <v>17.170000000000002</v>
      </c>
      <c r="AB56" s="176">
        <v>0</v>
      </c>
      <c r="AC56" s="176">
        <v>13.92</v>
      </c>
      <c r="AD56" s="176">
        <v>0</v>
      </c>
      <c r="AE56" s="176">
        <v>0</v>
      </c>
      <c r="AF56" s="176">
        <v>0</v>
      </c>
      <c r="AG56" s="176">
        <v>21.78</v>
      </c>
      <c r="AH56" s="176">
        <v>0</v>
      </c>
      <c r="AI56" s="176">
        <v>8.68</v>
      </c>
      <c r="AJ56" s="176">
        <v>0</v>
      </c>
      <c r="AK56" s="176">
        <v>88.64</v>
      </c>
      <c r="AL56" s="176">
        <v>0</v>
      </c>
      <c r="AM56" s="176">
        <v>0</v>
      </c>
      <c r="AN56" s="176">
        <v>0</v>
      </c>
      <c r="AO56" s="176">
        <v>261.02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11.6</v>
      </c>
      <c r="E57" s="176">
        <v>0</v>
      </c>
      <c r="F57" s="176">
        <v>0</v>
      </c>
      <c r="G57" s="176">
        <v>20.49</v>
      </c>
      <c r="H57" s="176">
        <v>0</v>
      </c>
      <c r="I57" s="176">
        <v>20.18</v>
      </c>
      <c r="J57" s="176">
        <v>7.06</v>
      </c>
      <c r="K57" s="176">
        <v>4.4400000000000004</v>
      </c>
      <c r="L57" s="176">
        <v>368.81</v>
      </c>
      <c r="M57" s="176">
        <v>0.9</v>
      </c>
      <c r="N57" s="176">
        <v>1.1599999999999999</v>
      </c>
      <c r="O57" s="176">
        <v>0</v>
      </c>
      <c r="P57" s="176">
        <v>1.37</v>
      </c>
      <c r="Q57" s="176">
        <v>3.66</v>
      </c>
      <c r="R57" s="176">
        <v>0.41</v>
      </c>
      <c r="S57" s="176">
        <v>3.76</v>
      </c>
      <c r="T57" s="176">
        <v>0</v>
      </c>
      <c r="U57" s="176">
        <v>1.68</v>
      </c>
      <c r="V57" s="176">
        <v>0.2</v>
      </c>
      <c r="W57" s="176">
        <v>0.45</v>
      </c>
      <c r="X57" s="176">
        <v>1.44</v>
      </c>
      <c r="Y57" s="176">
        <v>0</v>
      </c>
      <c r="Z57" s="176">
        <v>2.4900000000000002</v>
      </c>
      <c r="AA57" s="176">
        <v>0.8</v>
      </c>
      <c r="AB57" s="176">
        <v>0</v>
      </c>
      <c r="AC57" s="176">
        <v>13.92</v>
      </c>
      <c r="AD57" s="176">
        <v>0</v>
      </c>
      <c r="AE57" s="176">
        <v>0</v>
      </c>
      <c r="AF57" s="176">
        <v>0</v>
      </c>
      <c r="AG57" s="176">
        <v>21.78</v>
      </c>
      <c r="AH57" s="176">
        <v>0</v>
      </c>
      <c r="AI57" s="176">
        <v>8.68</v>
      </c>
      <c r="AJ57" s="176">
        <v>0</v>
      </c>
      <c r="AK57" s="176">
        <v>88.64</v>
      </c>
      <c r="AL57" s="176">
        <v>0</v>
      </c>
      <c r="AM57" s="176">
        <v>0</v>
      </c>
      <c r="AN57" s="176">
        <v>0</v>
      </c>
      <c r="AO57" s="176">
        <v>261.02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11.6</v>
      </c>
      <c r="E58" s="176">
        <v>0</v>
      </c>
      <c r="F58" s="176">
        <v>0</v>
      </c>
      <c r="G58" s="176">
        <v>20.49</v>
      </c>
      <c r="H58" s="176">
        <v>0</v>
      </c>
      <c r="I58" s="176">
        <v>20.18</v>
      </c>
      <c r="J58" s="176">
        <v>7.06</v>
      </c>
      <c r="K58" s="176">
        <v>4.4400000000000004</v>
      </c>
      <c r="L58" s="176">
        <v>307.44</v>
      </c>
      <c r="M58" s="176">
        <v>0.9</v>
      </c>
      <c r="N58" s="176">
        <v>1.1599999999999999</v>
      </c>
      <c r="O58" s="176">
        <v>0</v>
      </c>
      <c r="P58" s="176">
        <v>1.37</v>
      </c>
      <c r="Q58" s="176">
        <v>3.66</v>
      </c>
      <c r="R58" s="176">
        <v>0.41</v>
      </c>
      <c r="S58" s="176">
        <v>3.76</v>
      </c>
      <c r="T58" s="176">
        <v>0</v>
      </c>
      <c r="U58" s="176">
        <v>1.68</v>
      </c>
      <c r="V58" s="176">
        <v>0.2</v>
      </c>
      <c r="W58" s="176">
        <v>0.45</v>
      </c>
      <c r="X58" s="176">
        <v>1.44</v>
      </c>
      <c r="Y58" s="176">
        <v>0</v>
      </c>
      <c r="Z58" s="176">
        <v>2.4900000000000002</v>
      </c>
      <c r="AA58" s="176">
        <v>0.8</v>
      </c>
      <c r="AB58" s="176">
        <v>0</v>
      </c>
      <c r="AC58" s="176">
        <v>13.92</v>
      </c>
      <c r="AD58" s="176">
        <v>0</v>
      </c>
      <c r="AE58" s="176">
        <v>0</v>
      </c>
      <c r="AF58" s="176">
        <v>0</v>
      </c>
      <c r="AG58" s="176">
        <v>21.4</v>
      </c>
      <c r="AH58" s="176">
        <v>0</v>
      </c>
      <c r="AI58" s="176">
        <v>8.68</v>
      </c>
      <c r="AJ58" s="176">
        <v>0</v>
      </c>
      <c r="AK58" s="176">
        <v>88.64</v>
      </c>
      <c r="AL58" s="176">
        <v>0</v>
      </c>
      <c r="AM58" s="176">
        <v>0</v>
      </c>
      <c r="AN58" s="176">
        <v>0</v>
      </c>
      <c r="AO58" s="176">
        <v>261.02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11.6</v>
      </c>
      <c r="E59" s="176">
        <v>0</v>
      </c>
      <c r="F59" s="176">
        <v>0</v>
      </c>
      <c r="G59" s="176">
        <v>20.49</v>
      </c>
      <c r="H59" s="176">
        <v>0</v>
      </c>
      <c r="I59" s="176">
        <v>20.18</v>
      </c>
      <c r="J59" s="176">
        <v>7.06</v>
      </c>
      <c r="K59" s="176">
        <v>4.4400000000000004</v>
      </c>
      <c r="L59" s="176">
        <v>288.08</v>
      </c>
      <c r="M59" s="176">
        <v>0.9</v>
      </c>
      <c r="N59" s="176">
        <v>1.1599999999999999</v>
      </c>
      <c r="O59" s="176">
        <v>0</v>
      </c>
      <c r="P59" s="176">
        <v>1.37</v>
      </c>
      <c r="Q59" s="176">
        <v>3.66</v>
      </c>
      <c r="R59" s="176">
        <v>0.41</v>
      </c>
      <c r="S59" s="176">
        <v>3.76</v>
      </c>
      <c r="T59" s="176">
        <v>0</v>
      </c>
      <c r="U59" s="176">
        <v>1.68</v>
      </c>
      <c r="V59" s="176">
        <v>0.2</v>
      </c>
      <c r="W59" s="176">
        <v>0.45</v>
      </c>
      <c r="X59" s="176">
        <v>1.44</v>
      </c>
      <c r="Y59" s="176">
        <v>0</v>
      </c>
      <c r="Z59" s="176">
        <v>2.4900000000000002</v>
      </c>
      <c r="AA59" s="176">
        <v>0.8</v>
      </c>
      <c r="AB59" s="176">
        <v>0</v>
      </c>
      <c r="AC59" s="176">
        <v>13.92</v>
      </c>
      <c r="AD59" s="176">
        <v>0</v>
      </c>
      <c r="AE59" s="176">
        <v>0</v>
      </c>
      <c r="AF59" s="176">
        <v>0</v>
      </c>
      <c r="AG59" s="176">
        <v>21.4</v>
      </c>
      <c r="AH59" s="176">
        <v>0</v>
      </c>
      <c r="AI59" s="176">
        <v>8.68</v>
      </c>
      <c r="AJ59" s="176">
        <v>0</v>
      </c>
      <c r="AK59" s="176">
        <v>88.64</v>
      </c>
      <c r="AL59" s="176">
        <v>0</v>
      </c>
      <c r="AM59" s="176">
        <v>0</v>
      </c>
      <c r="AN59" s="176">
        <v>0</v>
      </c>
      <c r="AO59" s="176">
        <v>261.02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11.6</v>
      </c>
      <c r="E60" s="176">
        <v>0</v>
      </c>
      <c r="F60" s="176">
        <v>0</v>
      </c>
      <c r="G60" s="176">
        <v>20.49</v>
      </c>
      <c r="H60" s="176">
        <v>0</v>
      </c>
      <c r="I60" s="176">
        <v>20.18</v>
      </c>
      <c r="J60" s="176">
        <v>7.06</v>
      </c>
      <c r="K60" s="176">
        <v>4.4400000000000004</v>
      </c>
      <c r="L60" s="176">
        <v>259.04000000000002</v>
      </c>
      <c r="M60" s="176">
        <v>0.9</v>
      </c>
      <c r="N60" s="176">
        <v>1.1599999999999999</v>
      </c>
      <c r="O60" s="176">
        <v>0</v>
      </c>
      <c r="P60" s="176">
        <v>1.37</v>
      </c>
      <c r="Q60" s="176">
        <v>3.66</v>
      </c>
      <c r="R60" s="176">
        <v>0.41</v>
      </c>
      <c r="S60" s="176">
        <v>3.76</v>
      </c>
      <c r="T60" s="176">
        <v>0</v>
      </c>
      <c r="U60" s="176">
        <v>1.68</v>
      </c>
      <c r="V60" s="176">
        <v>0.2</v>
      </c>
      <c r="W60" s="176">
        <v>0.45</v>
      </c>
      <c r="X60" s="176">
        <v>1.44</v>
      </c>
      <c r="Y60" s="176">
        <v>0</v>
      </c>
      <c r="Z60" s="176">
        <v>2.4900000000000002</v>
      </c>
      <c r="AA60" s="176">
        <v>0.8</v>
      </c>
      <c r="AB60" s="176">
        <v>0</v>
      </c>
      <c r="AC60" s="176">
        <v>13.92</v>
      </c>
      <c r="AD60" s="176">
        <v>0</v>
      </c>
      <c r="AE60" s="176">
        <v>0</v>
      </c>
      <c r="AF60" s="176">
        <v>0</v>
      </c>
      <c r="AG60" s="176">
        <v>21.4</v>
      </c>
      <c r="AH60" s="176">
        <v>0</v>
      </c>
      <c r="AI60" s="176">
        <v>8.68</v>
      </c>
      <c r="AJ60" s="176">
        <v>0</v>
      </c>
      <c r="AK60" s="176">
        <v>88.64</v>
      </c>
      <c r="AL60" s="176">
        <v>0</v>
      </c>
      <c r="AM60" s="176">
        <v>0</v>
      </c>
      <c r="AN60" s="176">
        <v>0</v>
      </c>
      <c r="AO60" s="176">
        <v>261.02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11.6</v>
      </c>
      <c r="E61" s="176">
        <v>0</v>
      </c>
      <c r="F61" s="176">
        <v>0</v>
      </c>
      <c r="G61" s="176">
        <v>20.49</v>
      </c>
      <c r="H61" s="176">
        <v>0</v>
      </c>
      <c r="I61" s="176">
        <v>20.18</v>
      </c>
      <c r="J61" s="176">
        <v>7.06</v>
      </c>
      <c r="K61" s="176">
        <v>4.4400000000000004</v>
      </c>
      <c r="L61" s="176">
        <v>239.68</v>
      </c>
      <c r="M61" s="176">
        <v>0.9</v>
      </c>
      <c r="N61" s="176">
        <v>1.1599999999999999</v>
      </c>
      <c r="O61" s="176">
        <v>0</v>
      </c>
      <c r="P61" s="176">
        <v>1.37</v>
      </c>
      <c r="Q61" s="176">
        <v>3.66</v>
      </c>
      <c r="R61" s="176">
        <v>0.41</v>
      </c>
      <c r="S61" s="176">
        <v>3.76</v>
      </c>
      <c r="T61" s="176">
        <v>0</v>
      </c>
      <c r="U61" s="176">
        <v>1.68</v>
      </c>
      <c r="V61" s="176">
        <v>0.2</v>
      </c>
      <c r="W61" s="176">
        <v>0.45</v>
      </c>
      <c r="X61" s="176">
        <v>1.44</v>
      </c>
      <c r="Y61" s="176">
        <v>0</v>
      </c>
      <c r="Z61" s="176">
        <v>2.4900000000000002</v>
      </c>
      <c r="AA61" s="176">
        <v>0.8</v>
      </c>
      <c r="AB61" s="176">
        <v>0</v>
      </c>
      <c r="AC61" s="176">
        <v>13.92</v>
      </c>
      <c r="AD61" s="176">
        <v>0</v>
      </c>
      <c r="AE61" s="176">
        <v>0</v>
      </c>
      <c r="AF61" s="176">
        <v>0</v>
      </c>
      <c r="AG61" s="176">
        <v>21.78</v>
      </c>
      <c r="AH61" s="176">
        <v>0</v>
      </c>
      <c r="AI61" s="176">
        <v>8.68</v>
      </c>
      <c r="AJ61" s="176">
        <v>0</v>
      </c>
      <c r="AK61" s="176">
        <v>88.64</v>
      </c>
      <c r="AL61" s="176">
        <v>0</v>
      </c>
      <c r="AM61" s="176">
        <v>0</v>
      </c>
      <c r="AN61" s="176">
        <v>0</v>
      </c>
      <c r="AO61" s="176">
        <v>261.02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11.6</v>
      </c>
      <c r="E62" s="176">
        <v>0</v>
      </c>
      <c r="F62" s="176">
        <v>0</v>
      </c>
      <c r="G62" s="176">
        <v>20.49</v>
      </c>
      <c r="H62" s="176">
        <v>0</v>
      </c>
      <c r="I62" s="176">
        <v>20.18</v>
      </c>
      <c r="J62" s="176">
        <v>7.06</v>
      </c>
      <c r="K62" s="176">
        <v>4.4400000000000004</v>
      </c>
      <c r="L62" s="176">
        <v>230</v>
      </c>
      <c r="M62" s="176">
        <v>0.9</v>
      </c>
      <c r="N62" s="176">
        <v>1.1599999999999999</v>
      </c>
      <c r="O62" s="176">
        <v>0</v>
      </c>
      <c r="P62" s="176">
        <v>1.37</v>
      </c>
      <c r="Q62" s="176">
        <v>3.66</v>
      </c>
      <c r="R62" s="176">
        <v>0.41</v>
      </c>
      <c r="S62" s="176">
        <v>3.76</v>
      </c>
      <c r="T62" s="176">
        <v>0</v>
      </c>
      <c r="U62" s="176">
        <v>1.68</v>
      </c>
      <c r="V62" s="176">
        <v>0.2</v>
      </c>
      <c r="W62" s="176">
        <v>0.45</v>
      </c>
      <c r="X62" s="176">
        <v>1.44</v>
      </c>
      <c r="Y62" s="176">
        <v>0</v>
      </c>
      <c r="Z62" s="176">
        <v>2.4900000000000002</v>
      </c>
      <c r="AA62" s="176">
        <v>0.8</v>
      </c>
      <c r="AB62" s="176">
        <v>0</v>
      </c>
      <c r="AC62" s="176">
        <v>13.92</v>
      </c>
      <c r="AD62" s="176">
        <v>0</v>
      </c>
      <c r="AE62" s="176">
        <v>0</v>
      </c>
      <c r="AF62" s="176">
        <v>0</v>
      </c>
      <c r="AG62" s="176">
        <v>21.78</v>
      </c>
      <c r="AH62" s="176">
        <v>0</v>
      </c>
      <c r="AI62" s="176">
        <v>8.68</v>
      </c>
      <c r="AJ62" s="176">
        <v>0</v>
      </c>
      <c r="AK62" s="176">
        <v>88.64</v>
      </c>
      <c r="AL62" s="176">
        <v>0</v>
      </c>
      <c r="AM62" s="176">
        <v>0</v>
      </c>
      <c r="AN62" s="176">
        <v>0</v>
      </c>
      <c r="AO62" s="176">
        <v>261.02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11.6</v>
      </c>
      <c r="E63" s="176">
        <v>0</v>
      </c>
      <c r="F63" s="176">
        <v>0</v>
      </c>
      <c r="G63" s="176">
        <v>20.49</v>
      </c>
      <c r="H63" s="176">
        <v>0</v>
      </c>
      <c r="I63" s="176">
        <v>20.18</v>
      </c>
      <c r="J63" s="176">
        <v>7.06</v>
      </c>
      <c r="K63" s="176">
        <v>4.4400000000000004</v>
      </c>
      <c r="L63" s="176">
        <v>230</v>
      </c>
      <c r="M63" s="176">
        <v>0.9</v>
      </c>
      <c r="N63" s="176">
        <v>1.1599999999999999</v>
      </c>
      <c r="O63" s="176">
        <v>0</v>
      </c>
      <c r="P63" s="176">
        <v>1.37</v>
      </c>
      <c r="Q63" s="176">
        <v>3.66</v>
      </c>
      <c r="R63" s="176">
        <v>0.41</v>
      </c>
      <c r="S63" s="176">
        <v>3.76</v>
      </c>
      <c r="T63" s="176">
        <v>0</v>
      </c>
      <c r="U63" s="176">
        <v>1.68</v>
      </c>
      <c r="V63" s="176">
        <v>0.2</v>
      </c>
      <c r="W63" s="176">
        <v>0.45</v>
      </c>
      <c r="X63" s="176">
        <v>1.44</v>
      </c>
      <c r="Y63" s="176">
        <v>0</v>
      </c>
      <c r="Z63" s="176">
        <v>2.4900000000000002</v>
      </c>
      <c r="AA63" s="176">
        <v>0.8</v>
      </c>
      <c r="AB63" s="176">
        <v>0</v>
      </c>
      <c r="AC63" s="176">
        <v>13.92</v>
      </c>
      <c r="AD63" s="176">
        <v>0</v>
      </c>
      <c r="AE63" s="176">
        <v>0</v>
      </c>
      <c r="AF63" s="176">
        <v>0</v>
      </c>
      <c r="AG63" s="176">
        <v>21.78</v>
      </c>
      <c r="AH63" s="176">
        <v>0</v>
      </c>
      <c r="AI63" s="176">
        <v>8.68</v>
      </c>
      <c r="AJ63" s="176">
        <v>0</v>
      </c>
      <c r="AK63" s="176">
        <v>88.64</v>
      </c>
      <c r="AL63" s="176">
        <v>0</v>
      </c>
      <c r="AM63" s="176">
        <v>0</v>
      </c>
      <c r="AN63" s="176">
        <v>0</v>
      </c>
      <c r="AO63" s="176">
        <v>261.02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11.6</v>
      </c>
      <c r="E64" s="176">
        <v>0</v>
      </c>
      <c r="F64" s="176">
        <v>0</v>
      </c>
      <c r="G64" s="176">
        <v>20.49</v>
      </c>
      <c r="H64" s="176">
        <v>0</v>
      </c>
      <c r="I64" s="176">
        <v>20.18</v>
      </c>
      <c r="J64" s="176">
        <v>7.06</v>
      </c>
      <c r="K64" s="176">
        <v>4.4400000000000004</v>
      </c>
      <c r="L64" s="176">
        <v>230</v>
      </c>
      <c r="M64" s="176">
        <v>0.9</v>
      </c>
      <c r="N64" s="176">
        <v>1.1599999999999999</v>
      </c>
      <c r="O64" s="176">
        <v>0</v>
      </c>
      <c r="P64" s="176">
        <v>1.37</v>
      </c>
      <c r="Q64" s="176">
        <v>3.66</v>
      </c>
      <c r="R64" s="176">
        <v>0.41</v>
      </c>
      <c r="S64" s="176">
        <v>3.76</v>
      </c>
      <c r="T64" s="176">
        <v>0</v>
      </c>
      <c r="U64" s="176">
        <v>1.68</v>
      </c>
      <c r="V64" s="176">
        <v>0.2</v>
      </c>
      <c r="W64" s="176">
        <v>0.45</v>
      </c>
      <c r="X64" s="176">
        <v>1.44</v>
      </c>
      <c r="Y64" s="176">
        <v>0</v>
      </c>
      <c r="Z64" s="176">
        <v>2.4900000000000002</v>
      </c>
      <c r="AA64" s="176">
        <v>0.8</v>
      </c>
      <c r="AB64" s="176">
        <v>0</v>
      </c>
      <c r="AC64" s="176">
        <v>13.92</v>
      </c>
      <c r="AD64" s="176">
        <v>0</v>
      </c>
      <c r="AE64" s="176">
        <v>0</v>
      </c>
      <c r="AF64" s="176">
        <v>0</v>
      </c>
      <c r="AG64" s="176">
        <v>21.78</v>
      </c>
      <c r="AH64" s="176">
        <v>0</v>
      </c>
      <c r="AI64" s="176">
        <v>8.68</v>
      </c>
      <c r="AJ64" s="176">
        <v>0</v>
      </c>
      <c r="AK64" s="176">
        <v>88.64</v>
      </c>
      <c r="AL64" s="176">
        <v>0</v>
      </c>
      <c r="AM64" s="176">
        <v>0</v>
      </c>
      <c r="AN64" s="176">
        <v>0</v>
      </c>
      <c r="AO64" s="176">
        <v>261.02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11.92</v>
      </c>
      <c r="E65" s="176">
        <v>0</v>
      </c>
      <c r="F65" s="176">
        <v>0</v>
      </c>
      <c r="G65" s="176">
        <v>20.49</v>
      </c>
      <c r="H65" s="176">
        <v>0</v>
      </c>
      <c r="I65" s="176">
        <v>20.18</v>
      </c>
      <c r="J65" s="176">
        <v>7.06</v>
      </c>
      <c r="K65" s="176">
        <v>4.4400000000000004</v>
      </c>
      <c r="L65" s="176">
        <v>230</v>
      </c>
      <c r="M65" s="176">
        <v>0.9</v>
      </c>
      <c r="N65" s="176">
        <v>1.1599999999999999</v>
      </c>
      <c r="O65" s="176">
        <v>0</v>
      </c>
      <c r="P65" s="176">
        <v>1.37</v>
      </c>
      <c r="Q65" s="176">
        <v>3.66</v>
      </c>
      <c r="R65" s="176">
        <v>0.41</v>
      </c>
      <c r="S65" s="176">
        <v>3.76</v>
      </c>
      <c r="T65" s="176">
        <v>0</v>
      </c>
      <c r="U65" s="176">
        <v>1.68</v>
      </c>
      <c r="V65" s="176">
        <v>0.2</v>
      </c>
      <c r="W65" s="176">
        <v>0.45</v>
      </c>
      <c r="X65" s="176">
        <v>1.45</v>
      </c>
      <c r="Y65" s="176">
        <v>0</v>
      </c>
      <c r="Z65" s="176">
        <v>2.4900000000000002</v>
      </c>
      <c r="AA65" s="176">
        <v>0.8</v>
      </c>
      <c r="AB65" s="176">
        <v>0</v>
      </c>
      <c r="AC65" s="176">
        <v>13.92</v>
      </c>
      <c r="AD65" s="176">
        <v>0</v>
      </c>
      <c r="AE65" s="176">
        <v>0</v>
      </c>
      <c r="AF65" s="176">
        <v>0</v>
      </c>
      <c r="AG65" s="176">
        <v>21.78</v>
      </c>
      <c r="AH65" s="176">
        <v>0</v>
      </c>
      <c r="AI65" s="176">
        <v>8.68</v>
      </c>
      <c r="AJ65" s="176">
        <v>0</v>
      </c>
      <c r="AK65" s="176">
        <v>88.64</v>
      </c>
      <c r="AL65" s="176">
        <v>0</v>
      </c>
      <c r="AM65" s="176">
        <v>0</v>
      </c>
      <c r="AN65" s="176">
        <v>0</v>
      </c>
      <c r="AO65" s="176">
        <v>261.02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11.92</v>
      </c>
      <c r="E66" s="176">
        <v>0</v>
      </c>
      <c r="F66" s="176">
        <v>0</v>
      </c>
      <c r="G66" s="176">
        <v>20.49</v>
      </c>
      <c r="H66" s="176">
        <v>0</v>
      </c>
      <c r="I66" s="176">
        <v>20.18</v>
      </c>
      <c r="J66" s="176">
        <v>7.06</v>
      </c>
      <c r="K66" s="176">
        <v>4.4400000000000004</v>
      </c>
      <c r="L66" s="176">
        <v>230</v>
      </c>
      <c r="M66" s="176">
        <v>0.9</v>
      </c>
      <c r="N66" s="176">
        <v>1.1599999999999999</v>
      </c>
      <c r="O66" s="176">
        <v>0</v>
      </c>
      <c r="P66" s="176">
        <v>1.37</v>
      </c>
      <c r="Q66" s="176">
        <v>3.66</v>
      </c>
      <c r="R66" s="176">
        <v>0.41</v>
      </c>
      <c r="S66" s="176">
        <v>3.76</v>
      </c>
      <c r="T66" s="176">
        <v>0</v>
      </c>
      <c r="U66" s="176">
        <v>1.68</v>
      </c>
      <c r="V66" s="176">
        <v>0.2</v>
      </c>
      <c r="W66" s="176">
        <v>0.45</v>
      </c>
      <c r="X66" s="176">
        <v>1.45</v>
      </c>
      <c r="Y66" s="176">
        <v>0</v>
      </c>
      <c r="Z66" s="176">
        <v>2.4900000000000002</v>
      </c>
      <c r="AA66" s="176">
        <v>0.8</v>
      </c>
      <c r="AB66" s="176">
        <v>0</v>
      </c>
      <c r="AC66" s="176">
        <v>13.92</v>
      </c>
      <c r="AD66" s="176">
        <v>0</v>
      </c>
      <c r="AE66" s="176">
        <v>0</v>
      </c>
      <c r="AF66" s="176">
        <v>0</v>
      </c>
      <c r="AG66" s="176">
        <v>21.78</v>
      </c>
      <c r="AH66" s="176">
        <v>0</v>
      </c>
      <c r="AI66" s="176">
        <v>8.68</v>
      </c>
      <c r="AJ66" s="176">
        <v>0</v>
      </c>
      <c r="AK66" s="176">
        <v>88.64</v>
      </c>
      <c r="AL66" s="176">
        <v>0</v>
      </c>
      <c r="AM66" s="176">
        <v>0</v>
      </c>
      <c r="AN66" s="176">
        <v>0</v>
      </c>
      <c r="AO66" s="176">
        <v>261.02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11.92</v>
      </c>
      <c r="E67" s="176">
        <v>0</v>
      </c>
      <c r="F67" s="176">
        <v>0</v>
      </c>
      <c r="G67" s="176">
        <v>20.49</v>
      </c>
      <c r="H67" s="176">
        <v>0</v>
      </c>
      <c r="I67" s="176">
        <v>20.18</v>
      </c>
      <c r="J67" s="176">
        <v>7.06</v>
      </c>
      <c r="K67" s="176">
        <v>4.42</v>
      </c>
      <c r="L67" s="176">
        <v>230</v>
      </c>
      <c r="M67" s="176">
        <v>0.9</v>
      </c>
      <c r="N67" s="176">
        <v>1.1599999999999999</v>
      </c>
      <c r="O67" s="176">
        <v>0</v>
      </c>
      <c r="P67" s="176">
        <v>1.37</v>
      </c>
      <c r="Q67" s="176">
        <v>3.66</v>
      </c>
      <c r="R67" s="176">
        <v>0.41</v>
      </c>
      <c r="S67" s="176">
        <v>3.76</v>
      </c>
      <c r="T67" s="176">
        <v>0</v>
      </c>
      <c r="U67" s="176">
        <v>1.68</v>
      </c>
      <c r="V67" s="176">
        <v>0.2</v>
      </c>
      <c r="W67" s="176">
        <v>0.45</v>
      </c>
      <c r="X67" s="176">
        <v>1.45</v>
      </c>
      <c r="Y67" s="176">
        <v>0</v>
      </c>
      <c r="Z67" s="176">
        <v>2.59</v>
      </c>
      <c r="AA67" s="176">
        <v>0.8</v>
      </c>
      <c r="AB67" s="176">
        <v>0</v>
      </c>
      <c r="AC67" s="176">
        <v>13.92</v>
      </c>
      <c r="AD67" s="176">
        <v>0</v>
      </c>
      <c r="AE67" s="176">
        <v>0</v>
      </c>
      <c r="AF67" s="176">
        <v>0</v>
      </c>
      <c r="AG67" s="176">
        <v>21.78</v>
      </c>
      <c r="AH67" s="176">
        <v>0</v>
      </c>
      <c r="AI67" s="176">
        <v>8.68</v>
      </c>
      <c r="AJ67" s="176">
        <v>0</v>
      </c>
      <c r="AK67" s="176">
        <v>88.64</v>
      </c>
      <c r="AL67" s="176">
        <v>0</v>
      </c>
      <c r="AM67" s="176">
        <v>0</v>
      </c>
      <c r="AN67" s="176">
        <v>0</v>
      </c>
      <c r="AO67" s="176">
        <v>261.02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11.92</v>
      </c>
      <c r="E68" s="176">
        <v>0</v>
      </c>
      <c r="F68" s="176">
        <v>0</v>
      </c>
      <c r="G68" s="176">
        <v>20.49</v>
      </c>
      <c r="H68" s="176">
        <v>0</v>
      </c>
      <c r="I68" s="176">
        <v>20.18</v>
      </c>
      <c r="J68" s="176">
        <v>7.06</v>
      </c>
      <c r="K68" s="176">
        <v>4.41</v>
      </c>
      <c r="L68" s="176">
        <v>230</v>
      </c>
      <c r="M68" s="176">
        <v>0.9</v>
      </c>
      <c r="N68" s="176">
        <v>1.1599999999999999</v>
      </c>
      <c r="O68" s="176">
        <v>0</v>
      </c>
      <c r="P68" s="176">
        <v>1.37</v>
      </c>
      <c r="Q68" s="176">
        <v>3.66</v>
      </c>
      <c r="R68" s="176">
        <v>0.41</v>
      </c>
      <c r="S68" s="176">
        <v>3.76</v>
      </c>
      <c r="T68" s="176">
        <v>0</v>
      </c>
      <c r="U68" s="176">
        <v>1.68</v>
      </c>
      <c r="V68" s="176">
        <v>0.2</v>
      </c>
      <c r="W68" s="176">
        <v>0.45</v>
      </c>
      <c r="X68" s="176">
        <v>1.44</v>
      </c>
      <c r="Y68" s="176">
        <v>0</v>
      </c>
      <c r="Z68" s="176">
        <v>2.59</v>
      </c>
      <c r="AA68" s="176">
        <v>0.8</v>
      </c>
      <c r="AB68" s="176">
        <v>0</v>
      </c>
      <c r="AC68" s="176">
        <v>13.92</v>
      </c>
      <c r="AD68" s="176">
        <v>0</v>
      </c>
      <c r="AE68" s="176">
        <v>0</v>
      </c>
      <c r="AF68" s="176">
        <v>0</v>
      </c>
      <c r="AG68" s="176">
        <v>25.87</v>
      </c>
      <c r="AH68" s="176">
        <v>0</v>
      </c>
      <c r="AI68" s="176">
        <v>8.68</v>
      </c>
      <c r="AJ68" s="176">
        <v>0</v>
      </c>
      <c r="AK68" s="176">
        <v>88.64</v>
      </c>
      <c r="AL68" s="176">
        <v>0</v>
      </c>
      <c r="AM68" s="176">
        <v>0</v>
      </c>
      <c r="AN68" s="176">
        <v>0</v>
      </c>
      <c r="AO68" s="176">
        <v>261.02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11.92</v>
      </c>
      <c r="E69" s="176">
        <v>0</v>
      </c>
      <c r="F69" s="176">
        <v>0</v>
      </c>
      <c r="G69" s="176">
        <v>20.49</v>
      </c>
      <c r="H69" s="176">
        <v>0</v>
      </c>
      <c r="I69" s="176">
        <v>20.18</v>
      </c>
      <c r="J69" s="176">
        <v>7.06</v>
      </c>
      <c r="K69" s="176">
        <v>4.47</v>
      </c>
      <c r="L69" s="176">
        <v>200.96</v>
      </c>
      <c r="M69" s="176">
        <v>0.9</v>
      </c>
      <c r="N69" s="176">
        <v>1.1599999999999999</v>
      </c>
      <c r="O69" s="176">
        <v>0</v>
      </c>
      <c r="P69" s="176">
        <v>1.37</v>
      </c>
      <c r="Q69" s="176">
        <v>3.66</v>
      </c>
      <c r="R69" s="176">
        <v>0.41</v>
      </c>
      <c r="S69" s="176">
        <v>3.76</v>
      </c>
      <c r="T69" s="176">
        <v>0</v>
      </c>
      <c r="U69" s="176">
        <v>1.68</v>
      </c>
      <c r="V69" s="176">
        <v>0.2</v>
      </c>
      <c r="W69" s="176">
        <v>0.45</v>
      </c>
      <c r="X69" s="176">
        <v>1.45</v>
      </c>
      <c r="Y69" s="176">
        <v>0</v>
      </c>
      <c r="Z69" s="176">
        <v>2.4900000000000002</v>
      </c>
      <c r="AA69" s="176">
        <v>0.8</v>
      </c>
      <c r="AB69" s="176">
        <v>0</v>
      </c>
      <c r="AC69" s="176">
        <v>13.92</v>
      </c>
      <c r="AD69" s="176">
        <v>0</v>
      </c>
      <c r="AE69" s="176">
        <v>0</v>
      </c>
      <c r="AF69" s="176">
        <v>0</v>
      </c>
      <c r="AG69" s="176">
        <v>21.78</v>
      </c>
      <c r="AH69" s="176">
        <v>0</v>
      </c>
      <c r="AI69" s="176">
        <v>8.68</v>
      </c>
      <c r="AJ69" s="176">
        <v>0</v>
      </c>
      <c r="AK69" s="176">
        <v>88.64</v>
      </c>
      <c r="AL69" s="176">
        <v>0</v>
      </c>
      <c r="AM69" s="176">
        <v>0</v>
      </c>
      <c r="AN69" s="176">
        <v>0</v>
      </c>
      <c r="AO69" s="176">
        <v>261.02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11.92</v>
      </c>
      <c r="E70" s="176">
        <v>0</v>
      </c>
      <c r="F70" s="176">
        <v>0</v>
      </c>
      <c r="G70" s="176">
        <v>20.49</v>
      </c>
      <c r="H70" s="176">
        <v>0</v>
      </c>
      <c r="I70" s="176">
        <v>20.18</v>
      </c>
      <c r="J70" s="176">
        <v>7.06</v>
      </c>
      <c r="K70" s="176">
        <v>4.47</v>
      </c>
      <c r="L70" s="176">
        <v>191.28</v>
      </c>
      <c r="M70" s="176">
        <v>0.9</v>
      </c>
      <c r="N70" s="176">
        <v>1.1599999999999999</v>
      </c>
      <c r="O70" s="176">
        <v>0</v>
      </c>
      <c r="P70" s="176">
        <v>1.37</v>
      </c>
      <c r="Q70" s="176">
        <v>3.66</v>
      </c>
      <c r="R70" s="176">
        <v>0.41</v>
      </c>
      <c r="S70" s="176">
        <v>3.76</v>
      </c>
      <c r="T70" s="176">
        <v>0</v>
      </c>
      <c r="U70" s="176">
        <v>1.68</v>
      </c>
      <c r="V70" s="176">
        <v>0.2</v>
      </c>
      <c r="W70" s="176">
        <v>0.45</v>
      </c>
      <c r="X70" s="176">
        <v>1.45</v>
      </c>
      <c r="Y70" s="176">
        <v>0</v>
      </c>
      <c r="Z70" s="176">
        <v>2.4900000000000002</v>
      </c>
      <c r="AA70" s="176">
        <v>0.8</v>
      </c>
      <c r="AB70" s="176">
        <v>0</v>
      </c>
      <c r="AC70" s="176">
        <v>13.92</v>
      </c>
      <c r="AD70" s="176">
        <v>0</v>
      </c>
      <c r="AE70" s="176">
        <v>0</v>
      </c>
      <c r="AF70" s="176">
        <v>0</v>
      </c>
      <c r="AG70" s="176">
        <v>21.78</v>
      </c>
      <c r="AH70" s="176">
        <v>0</v>
      </c>
      <c r="AI70" s="176">
        <v>8.68</v>
      </c>
      <c r="AJ70" s="176">
        <v>0</v>
      </c>
      <c r="AK70" s="176">
        <v>88.64</v>
      </c>
      <c r="AL70" s="176">
        <v>0</v>
      </c>
      <c r="AM70" s="176">
        <v>0</v>
      </c>
      <c r="AN70" s="176">
        <v>0</v>
      </c>
      <c r="AO70" s="176">
        <v>261.02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11.92</v>
      </c>
      <c r="E71" s="176">
        <v>0</v>
      </c>
      <c r="F71" s="176">
        <v>0</v>
      </c>
      <c r="G71" s="176">
        <v>20.49</v>
      </c>
      <c r="H71" s="176">
        <v>0</v>
      </c>
      <c r="I71" s="176">
        <v>20.18</v>
      </c>
      <c r="J71" s="176">
        <v>7.06</v>
      </c>
      <c r="K71" s="176">
        <v>4.47</v>
      </c>
      <c r="L71" s="176">
        <v>181.6</v>
      </c>
      <c r="M71" s="176">
        <v>0.9</v>
      </c>
      <c r="N71" s="176">
        <v>1.1599999999999999</v>
      </c>
      <c r="O71" s="176">
        <v>0</v>
      </c>
      <c r="P71" s="176">
        <v>1.37</v>
      </c>
      <c r="Q71" s="176">
        <v>3.66</v>
      </c>
      <c r="R71" s="176">
        <v>0.41</v>
      </c>
      <c r="S71" s="176">
        <v>3.76</v>
      </c>
      <c r="T71" s="176">
        <v>0</v>
      </c>
      <c r="U71" s="176">
        <v>1.68</v>
      </c>
      <c r="V71" s="176">
        <v>0.2</v>
      </c>
      <c r="W71" s="176">
        <v>0.45</v>
      </c>
      <c r="X71" s="176">
        <v>1.45</v>
      </c>
      <c r="Y71" s="176">
        <v>0</v>
      </c>
      <c r="Z71" s="176">
        <v>2.4900000000000002</v>
      </c>
      <c r="AA71" s="176">
        <v>0.8</v>
      </c>
      <c r="AB71" s="176">
        <v>0</v>
      </c>
      <c r="AC71" s="176">
        <v>13.92</v>
      </c>
      <c r="AD71" s="176">
        <v>0</v>
      </c>
      <c r="AE71" s="176">
        <v>0</v>
      </c>
      <c r="AF71" s="176">
        <v>0</v>
      </c>
      <c r="AG71" s="176">
        <v>21.78</v>
      </c>
      <c r="AH71" s="176">
        <v>0</v>
      </c>
      <c r="AI71" s="176">
        <v>8.68</v>
      </c>
      <c r="AJ71" s="176">
        <v>0</v>
      </c>
      <c r="AK71" s="176">
        <v>88.64</v>
      </c>
      <c r="AL71" s="176">
        <v>0</v>
      </c>
      <c r="AM71" s="176">
        <v>0</v>
      </c>
      <c r="AN71" s="176">
        <v>0</v>
      </c>
      <c r="AO71" s="176">
        <v>261.02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11.92</v>
      </c>
      <c r="E72" s="176">
        <v>0</v>
      </c>
      <c r="F72" s="176">
        <v>0</v>
      </c>
      <c r="G72" s="176">
        <v>20.49</v>
      </c>
      <c r="H72" s="176">
        <v>0</v>
      </c>
      <c r="I72" s="176">
        <v>20.18</v>
      </c>
      <c r="J72" s="176">
        <v>7.06</v>
      </c>
      <c r="K72" s="176">
        <v>4.47</v>
      </c>
      <c r="L72" s="176">
        <v>181.6</v>
      </c>
      <c r="M72" s="176">
        <v>0.9</v>
      </c>
      <c r="N72" s="176">
        <v>1.1599999999999999</v>
      </c>
      <c r="O72" s="176">
        <v>0</v>
      </c>
      <c r="P72" s="176">
        <v>1.37</v>
      </c>
      <c r="Q72" s="176">
        <v>3.66</v>
      </c>
      <c r="R72" s="176">
        <v>0.41</v>
      </c>
      <c r="S72" s="176">
        <v>3.76</v>
      </c>
      <c r="T72" s="176">
        <v>0</v>
      </c>
      <c r="U72" s="176">
        <v>1.68</v>
      </c>
      <c r="V72" s="176">
        <v>0.2</v>
      </c>
      <c r="W72" s="176">
        <v>0.45</v>
      </c>
      <c r="X72" s="176">
        <v>1.45</v>
      </c>
      <c r="Y72" s="176">
        <v>0</v>
      </c>
      <c r="Z72" s="176">
        <v>2.4900000000000002</v>
      </c>
      <c r="AA72" s="176">
        <v>0.8</v>
      </c>
      <c r="AB72" s="176">
        <v>0</v>
      </c>
      <c r="AC72" s="176">
        <v>13.92</v>
      </c>
      <c r="AD72" s="176">
        <v>0</v>
      </c>
      <c r="AE72" s="176">
        <v>0</v>
      </c>
      <c r="AF72" s="176">
        <v>0</v>
      </c>
      <c r="AG72" s="176">
        <v>21.78</v>
      </c>
      <c r="AH72" s="176">
        <v>0</v>
      </c>
      <c r="AI72" s="176">
        <v>8.68</v>
      </c>
      <c r="AJ72" s="176">
        <v>0</v>
      </c>
      <c r="AK72" s="176">
        <v>88.64</v>
      </c>
      <c r="AL72" s="176">
        <v>0</v>
      </c>
      <c r="AM72" s="176">
        <v>0</v>
      </c>
      <c r="AN72" s="176">
        <v>0</v>
      </c>
      <c r="AO72" s="176">
        <v>261.02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12.24</v>
      </c>
      <c r="E73" s="176">
        <v>0</v>
      </c>
      <c r="F73" s="176">
        <v>0</v>
      </c>
      <c r="G73" s="176">
        <v>20.49</v>
      </c>
      <c r="H73" s="176">
        <v>0</v>
      </c>
      <c r="I73" s="176">
        <v>20.18</v>
      </c>
      <c r="J73" s="176">
        <v>7.06</v>
      </c>
      <c r="K73" s="176">
        <v>4.47</v>
      </c>
      <c r="L73" s="176">
        <v>181.6</v>
      </c>
      <c r="M73" s="176">
        <v>0.9</v>
      </c>
      <c r="N73" s="176">
        <v>1.1599999999999999</v>
      </c>
      <c r="O73" s="176">
        <v>0</v>
      </c>
      <c r="P73" s="176">
        <v>1.37</v>
      </c>
      <c r="Q73" s="176">
        <v>3.66</v>
      </c>
      <c r="R73" s="176">
        <v>0.41</v>
      </c>
      <c r="S73" s="176">
        <v>3.76</v>
      </c>
      <c r="T73" s="176">
        <v>0</v>
      </c>
      <c r="U73" s="176">
        <v>1.68</v>
      </c>
      <c r="V73" s="176">
        <v>0.2</v>
      </c>
      <c r="W73" s="176">
        <v>0</v>
      </c>
      <c r="X73" s="176">
        <v>1.43</v>
      </c>
      <c r="Y73" s="176">
        <v>0</v>
      </c>
      <c r="Z73" s="176">
        <v>2.48</v>
      </c>
      <c r="AA73" s="176">
        <v>0.8</v>
      </c>
      <c r="AB73" s="176">
        <v>0</v>
      </c>
      <c r="AC73" s="176">
        <v>13.92</v>
      </c>
      <c r="AD73" s="176">
        <v>0</v>
      </c>
      <c r="AE73" s="176">
        <v>0</v>
      </c>
      <c r="AF73" s="176">
        <v>0</v>
      </c>
      <c r="AG73" s="176">
        <v>21.78</v>
      </c>
      <c r="AH73" s="176">
        <v>0</v>
      </c>
      <c r="AI73" s="176">
        <v>8.68</v>
      </c>
      <c r="AJ73" s="176">
        <v>0</v>
      </c>
      <c r="AK73" s="176">
        <v>88.64</v>
      </c>
      <c r="AL73" s="176">
        <v>0</v>
      </c>
      <c r="AM73" s="176">
        <v>0</v>
      </c>
      <c r="AN73" s="176">
        <v>0</v>
      </c>
      <c r="AO73" s="176">
        <v>261.02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12.24</v>
      </c>
      <c r="E74" s="176">
        <v>0</v>
      </c>
      <c r="F74" s="176">
        <v>0</v>
      </c>
      <c r="G74" s="176">
        <v>20.49</v>
      </c>
      <c r="H74" s="176">
        <v>0</v>
      </c>
      <c r="I74" s="176">
        <v>20.18</v>
      </c>
      <c r="J74" s="176">
        <v>7.06</v>
      </c>
      <c r="K74" s="176">
        <v>4.47</v>
      </c>
      <c r="L74" s="176">
        <v>200.96</v>
      </c>
      <c r="M74" s="176">
        <v>0.9</v>
      </c>
      <c r="N74" s="176">
        <v>1.1599999999999999</v>
      </c>
      <c r="O74" s="176">
        <v>0</v>
      </c>
      <c r="P74" s="176">
        <v>1.37</v>
      </c>
      <c r="Q74" s="176">
        <v>3.66</v>
      </c>
      <c r="R74" s="176">
        <v>0.41</v>
      </c>
      <c r="S74" s="176">
        <v>3.76</v>
      </c>
      <c r="T74" s="176">
        <v>0</v>
      </c>
      <c r="U74" s="176">
        <v>1.68</v>
      </c>
      <c r="V74" s="176">
        <v>0.2</v>
      </c>
      <c r="W74" s="176">
        <v>0</v>
      </c>
      <c r="X74" s="176">
        <v>1.45</v>
      </c>
      <c r="Y74" s="176">
        <v>0</v>
      </c>
      <c r="Z74" s="176">
        <v>2.48</v>
      </c>
      <c r="AA74" s="176">
        <v>0.8</v>
      </c>
      <c r="AB74" s="176">
        <v>0</v>
      </c>
      <c r="AC74" s="176">
        <v>14.1</v>
      </c>
      <c r="AD74" s="176">
        <v>0</v>
      </c>
      <c r="AE74" s="176">
        <v>0</v>
      </c>
      <c r="AF74" s="176">
        <v>0</v>
      </c>
      <c r="AG74" s="176">
        <v>21.78</v>
      </c>
      <c r="AH74" s="176">
        <v>0</v>
      </c>
      <c r="AI74" s="176">
        <v>8.68</v>
      </c>
      <c r="AJ74" s="176">
        <v>0</v>
      </c>
      <c r="AK74" s="176">
        <v>88.64</v>
      </c>
      <c r="AL74" s="176">
        <v>0</v>
      </c>
      <c r="AM74" s="176">
        <v>0</v>
      </c>
      <c r="AN74" s="176">
        <v>0</v>
      </c>
      <c r="AO74" s="176">
        <v>261.02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12.24</v>
      </c>
      <c r="E75" s="176">
        <v>0</v>
      </c>
      <c r="F75" s="176">
        <v>0</v>
      </c>
      <c r="G75" s="176">
        <v>20.49</v>
      </c>
      <c r="H75" s="176">
        <v>0</v>
      </c>
      <c r="I75" s="176">
        <v>20.18</v>
      </c>
      <c r="J75" s="176">
        <v>7.06</v>
      </c>
      <c r="K75" s="176">
        <v>4.47</v>
      </c>
      <c r="L75" s="176">
        <v>305.85000000000002</v>
      </c>
      <c r="M75" s="176">
        <v>0.9</v>
      </c>
      <c r="N75" s="176">
        <v>1.1599999999999999</v>
      </c>
      <c r="O75" s="176">
        <v>0</v>
      </c>
      <c r="P75" s="176">
        <v>1.37</v>
      </c>
      <c r="Q75" s="176">
        <v>3.66</v>
      </c>
      <c r="R75" s="176">
        <v>0.41</v>
      </c>
      <c r="S75" s="176">
        <v>3.76</v>
      </c>
      <c r="T75" s="176">
        <v>0</v>
      </c>
      <c r="U75" s="176">
        <v>1.68</v>
      </c>
      <c r="V75" s="176">
        <v>0.2</v>
      </c>
      <c r="W75" s="176">
        <v>0</v>
      </c>
      <c r="X75" s="176">
        <v>1.44</v>
      </c>
      <c r="Y75" s="176">
        <v>0</v>
      </c>
      <c r="Z75" s="176">
        <v>2.48</v>
      </c>
      <c r="AA75" s="176">
        <v>0.8</v>
      </c>
      <c r="AB75" s="176">
        <v>0</v>
      </c>
      <c r="AC75" s="176">
        <v>14.1</v>
      </c>
      <c r="AD75" s="176">
        <v>0</v>
      </c>
      <c r="AE75" s="176">
        <v>0</v>
      </c>
      <c r="AF75" s="176">
        <v>0</v>
      </c>
      <c r="AG75" s="176">
        <v>21.78</v>
      </c>
      <c r="AH75" s="176">
        <v>0</v>
      </c>
      <c r="AI75" s="176">
        <v>8.68</v>
      </c>
      <c r="AJ75" s="176">
        <v>0</v>
      </c>
      <c r="AK75" s="176">
        <v>88.64</v>
      </c>
      <c r="AL75" s="176">
        <v>0</v>
      </c>
      <c r="AM75" s="176">
        <v>0</v>
      </c>
      <c r="AN75" s="176">
        <v>0</v>
      </c>
      <c r="AO75" s="176">
        <v>266.45999999999998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12.24</v>
      </c>
      <c r="E76" s="176">
        <v>0</v>
      </c>
      <c r="F76" s="176">
        <v>0</v>
      </c>
      <c r="G76" s="176">
        <v>20.49</v>
      </c>
      <c r="H76" s="176">
        <v>0</v>
      </c>
      <c r="I76" s="176">
        <v>20.18</v>
      </c>
      <c r="J76" s="176">
        <v>7.06</v>
      </c>
      <c r="K76" s="176">
        <v>4.47</v>
      </c>
      <c r="L76" s="176">
        <v>321.95999999999998</v>
      </c>
      <c r="M76" s="176">
        <v>0.9</v>
      </c>
      <c r="N76" s="176">
        <v>1.1599999999999999</v>
      </c>
      <c r="O76" s="176">
        <v>0</v>
      </c>
      <c r="P76" s="176">
        <v>1.37</v>
      </c>
      <c r="Q76" s="176">
        <v>3.66</v>
      </c>
      <c r="R76" s="176">
        <v>0.41</v>
      </c>
      <c r="S76" s="176">
        <v>3.76</v>
      </c>
      <c r="T76" s="176">
        <v>0</v>
      </c>
      <c r="U76" s="176">
        <v>1.68</v>
      </c>
      <c r="V76" s="176">
        <v>0.2</v>
      </c>
      <c r="W76" s="176">
        <v>0</v>
      </c>
      <c r="X76" s="176">
        <v>1.45</v>
      </c>
      <c r="Y76" s="176">
        <v>0</v>
      </c>
      <c r="Z76" s="176">
        <v>2.48</v>
      </c>
      <c r="AA76" s="176">
        <v>0.8</v>
      </c>
      <c r="AB76" s="176">
        <v>0</v>
      </c>
      <c r="AC76" s="176">
        <v>14.1</v>
      </c>
      <c r="AD76" s="176">
        <v>0</v>
      </c>
      <c r="AE76" s="176">
        <v>0</v>
      </c>
      <c r="AF76" s="176">
        <v>0</v>
      </c>
      <c r="AG76" s="176">
        <v>21.78</v>
      </c>
      <c r="AH76" s="176">
        <v>0</v>
      </c>
      <c r="AI76" s="176">
        <v>8.68</v>
      </c>
      <c r="AJ76" s="176">
        <v>0</v>
      </c>
      <c r="AK76" s="176">
        <v>88.64</v>
      </c>
      <c r="AL76" s="176">
        <v>0</v>
      </c>
      <c r="AM76" s="176">
        <v>0</v>
      </c>
      <c r="AN76" s="176">
        <v>0</v>
      </c>
      <c r="AO76" s="176">
        <v>266.45999999999998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12.24</v>
      </c>
      <c r="E77" s="176">
        <v>0</v>
      </c>
      <c r="F77" s="176">
        <v>0</v>
      </c>
      <c r="G77" s="176">
        <v>20.49</v>
      </c>
      <c r="H77" s="176">
        <v>0</v>
      </c>
      <c r="I77" s="176">
        <v>20.18</v>
      </c>
      <c r="J77" s="176">
        <v>7.06</v>
      </c>
      <c r="K77" s="176">
        <v>4.47</v>
      </c>
      <c r="L77" s="176">
        <v>288.08</v>
      </c>
      <c r="M77" s="176">
        <v>0.9</v>
      </c>
      <c r="N77" s="176">
        <v>1.1599999999999999</v>
      </c>
      <c r="O77" s="176">
        <v>0</v>
      </c>
      <c r="P77" s="176">
        <v>1.37</v>
      </c>
      <c r="Q77" s="176">
        <v>3.66</v>
      </c>
      <c r="R77" s="176">
        <v>0.41</v>
      </c>
      <c r="S77" s="176">
        <v>3.76</v>
      </c>
      <c r="T77" s="176">
        <v>0</v>
      </c>
      <c r="U77" s="176">
        <v>1.68</v>
      </c>
      <c r="V77" s="176">
        <v>0.21</v>
      </c>
      <c r="W77" s="176">
        <v>0.41</v>
      </c>
      <c r="X77" s="176">
        <v>1.45</v>
      </c>
      <c r="Y77" s="176">
        <v>0</v>
      </c>
      <c r="Z77" s="176">
        <v>2.48</v>
      </c>
      <c r="AA77" s="176">
        <v>0.8</v>
      </c>
      <c r="AB77" s="176">
        <v>0</v>
      </c>
      <c r="AC77" s="176">
        <v>14.1</v>
      </c>
      <c r="AD77" s="176">
        <v>0</v>
      </c>
      <c r="AE77" s="176">
        <v>0</v>
      </c>
      <c r="AF77" s="176">
        <v>0</v>
      </c>
      <c r="AG77" s="176">
        <v>21.78</v>
      </c>
      <c r="AH77" s="176">
        <v>0</v>
      </c>
      <c r="AI77" s="176">
        <v>8.68</v>
      </c>
      <c r="AJ77" s="176">
        <v>0</v>
      </c>
      <c r="AK77" s="176">
        <v>88.64</v>
      </c>
      <c r="AL77" s="176">
        <v>0</v>
      </c>
      <c r="AM77" s="176">
        <v>0</v>
      </c>
      <c r="AN77" s="176">
        <v>0</v>
      </c>
      <c r="AO77" s="176">
        <v>266.45999999999998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12.24</v>
      </c>
      <c r="E78" s="176">
        <v>0</v>
      </c>
      <c r="F78" s="176">
        <v>0</v>
      </c>
      <c r="G78" s="176">
        <v>20.49</v>
      </c>
      <c r="H78" s="176">
        <v>0</v>
      </c>
      <c r="I78" s="176">
        <v>20.18</v>
      </c>
      <c r="J78" s="176">
        <v>7.06</v>
      </c>
      <c r="K78" s="176">
        <v>4.47</v>
      </c>
      <c r="L78" s="176">
        <v>297.76</v>
      </c>
      <c r="M78" s="176">
        <v>0.9</v>
      </c>
      <c r="N78" s="176">
        <v>1.1599999999999999</v>
      </c>
      <c r="O78" s="176">
        <v>0</v>
      </c>
      <c r="P78" s="176">
        <v>1.37</v>
      </c>
      <c r="Q78" s="176">
        <v>3.66</v>
      </c>
      <c r="R78" s="176">
        <v>0.41</v>
      </c>
      <c r="S78" s="176">
        <v>3.76</v>
      </c>
      <c r="T78" s="176">
        <v>0</v>
      </c>
      <c r="U78" s="176">
        <v>1.68</v>
      </c>
      <c r="V78" s="176">
        <v>0.21</v>
      </c>
      <c r="W78" s="176">
        <v>0.41</v>
      </c>
      <c r="X78" s="176">
        <v>1.45</v>
      </c>
      <c r="Y78" s="176">
        <v>0</v>
      </c>
      <c r="Z78" s="176">
        <v>2.48</v>
      </c>
      <c r="AA78" s="176">
        <v>0.8</v>
      </c>
      <c r="AB78" s="176">
        <v>0</v>
      </c>
      <c r="AC78" s="176">
        <v>14.1</v>
      </c>
      <c r="AD78" s="176">
        <v>0</v>
      </c>
      <c r="AE78" s="176">
        <v>0</v>
      </c>
      <c r="AF78" s="176">
        <v>0</v>
      </c>
      <c r="AG78" s="176">
        <v>21.78</v>
      </c>
      <c r="AH78" s="176">
        <v>0</v>
      </c>
      <c r="AI78" s="176">
        <v>8.68</v>
      </c>
      <c r="AJ78" s="176">
        <v>0</v>
      </c>
      <c r="AK78" s="176">
        <v>88.64</v>
      </c>
      <c r="AL78" s="176">
        <v>0</v>
      </c>
      <c r="AM78" s="176">
        <v>0</v>
      </c>
      <c r="AN78" s="176">
        <v>0</v>
      </c>
      <c r="AO78" s="176">
        <v>266.45999999999998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12.24</v>
      </c>
      <c r="E79" s="176">
        <v>0</v>
      </c>
      <c r="F79" s="176">
        <v>0</v>
      </c>
      <c r="G79" s="176">
        <v>20.49</v>
      </c>
      <c r="H79" s="176">
        <v>0</v>
      </c>
      <c r="I79" s="176">
        <v>20.18</v>
      </c>
      <c r="J79" s="176">
        <v>7.06</v>
      </c>
      <c r="K79" s="176">
        <v>4.47</v>
      </c>
      <c r="L79" s="176">
        <v>297.76</v>
      </c>
      <c r="M79" s="176">
        <v>0.9</v>
      </c>
      <c r="N79" s="176">
        <v>1.1599999999999999</v>
      </c>
      <c r="O79" s="176">
        <v>0</v>
      </c>
      <c r="P79" s="176">
        <v>1.37</v>
      </c>
      <c r="Q79" s="176">
        <v>3.66</v>
      </c>
      <c r="R79" s="176">
        <v>0.41</v>
      </c>
      <c r="S79" s="176">
        <v>3.76</v>
      </c>
      <c r="T79" s="176">
        <v>0</v>
      </c>
      <c r="U79" s="176">
        <v>1.68</v>
      </c>
      <c r="V79" s="176">
        <v>0.21</v>
      </c>
      <c r="W79" s="176">
        <v>0.41</v>
      </c>
      <c r="X79" s="176">
        <v>1.45</v>
      </c>
      <c r="Y79" s="176">
        <v>0</v>
      </c>
      <c r="Z79" s="176">
        <v>2.76</v>
      </c>
      <c r="AA79" s="176">
        <v>0.8</v>
      </c>
      <c r="AB79" s="176">
        <v>0</v>
      </c>
      <c r="AC79" s="176">
        <v>14.1</v>
      </c>
      <c r="AD79" s="176">
        <v>0</v>
      </c>
      <c r="AE79" s="176">
        <v>0</v>
      </c>
      <c r="AF79" s="176">
        <v>0</v>
      </c>
      <c r="AG79" s="176">
        <v>21.78</v>
      </c>
      <c r="AH79" s="176">
        <v>0</v>
      </c>
      <c r="AI79" s="176">
        <v>8.68</v>
      </c>
      <c r="AJ79" s="176">
        <v>0</v>
      </c>
      <c r="AK79" s="176">
        <v>88.64</v>
      </c>
      <c r="AL79" s="176">
        <v>0</v>
      </c>
      <c r="AM79" s="176">
        <v>0</v>
      </c>
      <c r="AN79" s="176">
        <v>0</v>
      </c>
      <c r="AO79" s="176">
        <v>266.45999999999998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12.24</v>
      </c>
      <c r="E80" s="176">
        <v>0</v>
      </c>
      <c r="F80" s="176">
        <v>0</v>
      </c>
      <c r="G80" s="176">
        <v>20.49</v>
      </c>
      <c r="H80" s="176">
        <v>0</v>
      </c>
      <c r="I80" s="176">
        <v>20.18</v>
      </c>
      <c r="J80" s="176">
        <v>7.06</v>
      </c>
      <c r="K80" s="176">
        <v>4.47</v>
      </c>
      <c r="L80" s="176">
        <v>297.76</v>
      </c>
      <c r="M80" s="176">
        <v>0.9</v>
      </c>
      <c r="N80" s="176">
        <v>1.1599999999999999</v>
      </c>
      <c r="O80" s="176">
        <v>0</v>
      </c>
      <c r="P80" s="176">
        <v>1.37</v>
      </c>
      <c r="Q80" s="176">
        <v>3.66</v>
      </c>
      <c r="R80" s="176">
        <v>0.41</v>
      </c>
      <c r="S80" s="176">
        <v>3.76</v>
      </c>
      <c r="T80" s="176">
        <v>0</v>
      </c>
      <c r="U80" s="176">
        <v>1.68</v>
      </c>
      <c r="V80" s="176">
        <v>0.21</v>
      </c>
      <c r="W80" s="176">
        <v>0.41</v>
      </c>
      <c r="X80" s="176">
        <v>1.45</v>
      </c>
      <c r="Y80" s="176">
        <v>0</v>
      </c>
      <c r="Z80" s="176">
        <v>2.76</v>
      </c>
      <c r="AA80" s="176">
        <v>0.8</v>
      </c>
      <c r="AB80" s="176">
        <v>0</v>
      </c>
      <c r="AC80" s="176">
        <v>14.1</v>
      </c>
      <c r="AD80" s="176">
        <v>0</v>
      </c>
      <c r="AE80" s="176">
        <v>0</v>
      </c>
      <c r="AF80" s="176">
        <v>0</v>
      </c>
      <c r="AG80" s="176">
        <v>21.78</v>
      </c>
      <c r="AH80" s="176">
        <v>0</v>
      </c>
      <c r="AI80" s="176">
        <v>8.68</v>
      </c>
      <c r="AJ80" s="176">
        <v>0</v>
      </c>
      <c r="AK80" s="176">
        <v>88.64</v>
      </c>
      <c r="AL80" s="176">
        <v>0</v>
      </c>
      <c r="AM80" s="176">
        <v>0</v>
      </c>
      <c r="AN80" s="176">
        <v>0</v>
      </c>
      <c r="AO80" s="176">
        <v>266.45999999999998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12.24</v>
      </c>
      <c r="E81" s="176">
        <v>0</v>
      </c>
      <c r="F81" s="176">
        <v>0</v>
      </c>
      <c r="G81" s="176">
        <v>20.49</v>
      </c>
      <c r="H81" s="176">
        <v>0</v>
      </c>
      <c r="I81" s="176">
        <v>20.18</v>
      </c>
      <c r="J81" s="176">
        <v>7.06</v>
      </c>
      <c r="K81" s="176">
        <v>4.5199999999999996</v>
      </c>
      <c r="L81" s="176">
        <v>239.68</v>
      </c>
      <c r="M81" s="176">
        <v>0.9</v>
      </c>
      <c r="N81" s="176">
        <v>1.1599999999999999</v>
      </c>
      <c r="O81" s="176">
        <v>0</v>
      </c>
      <c r="P81" s="176">
        <v>1.37</v>
      </c>
      <c r="Q81" s="176">
        <v>3.66</v>
      </c>
      <c r="R81" s="176">
        <v>0.41</v>
      </c>
      <c r="S81" s="176">
        <v>3.76</v>
      </c>
      <c r="T81" s="176">
        <v>0</v>
      </c>
      <c r="U81" s="176">
        <v>1.68</v>
      </c>
      <c r="V81" s="176">
        <v>0.21</v>
      </c>
      <c r="W81" s="176">
        <v>0.41</v>
      </c>
      <c r="X81" s="176">
        <v>1.45</v>
      </c>
      <c r="Y81" s="176">
        <v>0</v>
      </c>
      <c r="Z81" s="176">
        <v>3.35</v>
      </c>
      <c r="AA81" s="176">
        <v>0.8</v>
      </c>
      <c r="AB81" s="176">
        <v>0</v>
      </c>
      <c r="AC81" s="176">
        <v>14.1</v>
      </c>
      <c r="AD81" s="176">
        <v>0</v>
      </c>
      <c r="AE81" s="176">
        <v>0</v>
      </c>
      <c r="AF81" s="176">
        <v>0</v>
      </c>
      <c r="AG81" s="176">
        <v>21.78</v>
      </c>
      <c r="AH81" s="176">
        <v>0</v>
      </c>
      <c r="AI81" s="176">
        <v>8.68</v>
      </c>
      <c r="AJ81" s="176">
        <v>0</v>
      </c>
      <c r="AK81" s="176">
        <v>88.64</v>
      </c>
      <c r="AL81" s="176">
        <v>0</v>
      </c>
      <c r="AM81" s="176">
        <v>0</v>
      </c>
      <c r="AN81" s="176">
        <v>0</v>
      </c>
      <c r="AO81" s="176">
        <v>266.45999999999998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12.24</v>
      </c>
      <c r="E82" s="176">
        <v>0</v>
      </c>
      <c r="F82" s="176">
        <v>0</v>
      </c>
      <c r="G82" s="176">
        <v>20.49</v>
      </c>
      <c r="H82" s="176">
        <v>0</v>
      </c>
      <c r="I82" s="176">
        <v>20.18</v>
      </c>
      <c r="J82" s="176">
        <v>7.06</v>
      </c>
      <c r="K82" s="176">
        <v>4.5199999999999996</v>
      </c>
      <c r="L82" s="176">
        <v>239.68</v>
      </c>
      <c r="M82" s="176">
        <v>0.9</v>
      </c>
      <c r="N82" s="176">
        <v>1.1599999999999999</v>
      </c>
      <c r="O82" s="176">
        <v>0</v>
      </c>
      <c r="P82" s="176">
        <v>1.37</v>
      </c>
      <c r="Q82" s="176">
        <v>3.66</v>
      </c>
      <c r="R82" s="176">
        <v>0.41</v>
      </c>
      <c r="S82" s="176">
        <v>3.76</v>
      </c>
      <c r="T82" s="176">
        <v>0</v>
      </c>
      <c r="U82" s="176">
        <v>1.68</v>
      </c>
      <c r="V82" s="176">
        <v>0.21</v>
      </c>
      <c r="W82" s="176">
        <v>0.41</v>
      </c>
      <c r="X82" s="176">
        <v>1.45</v>
      </c>
      <c r="Y82" s="176">
        <v>0</v>
      </c>
      <c r="Z82" s="176">
        <v>3.35</v>
      </c>
      <c r="AA82" s="176">
        <v>0.8</v>
      </c>
      <c r="AB82" s="176">
        <v>0</v>
      </c>
      <c r="AC82" s="176">
        <v>14.1</v>
      </c>
      <c r="AD82" s="176">
        <v>0</v>
      </c>
      <c r="AE82" s="176">
        <v>0</v>
      </c>
      <c r="AF82" s="176">
        <v>0</v>
      </c>
      <c r="AG82" s="176">
        <v>21.78</v>
      </c>
      <c r="AH82" s="176">
        <v>0</v>
      </c>
      <c r="AI82" s="176">
        <v>8.68</v>
      </c>
      <c r="AJ82" s="176">
        <v>0</v>
      </c>
      <c r="AK82" s="176">
        <v>88.64</v>
      </c>
      <c r="AL82" s="176">
        <v>0</v>
      </c>
      <c r="AM82" s="176">
        <v>0</v>
      </c>
      <c r="AN82" s="176">
        <v>0</v>
      </c>
      <c r="AO82" s="176">
        <v>266.45999999999998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12.24</v>
      </c>
      <c r="E83" s="176">
        <v>0</v>
      </c>
      <c r="F83" s="176">
        <v>0</v>
      </c>
      <c r="G83" s="176">
        <v>20.49</v>
      </c>
      <c r="H83" s="176">
        <v>0</v>
      </c>
      <c r="I83" s="176">
        <v>20.18</v>
      </c>
      <c r="J83" s="176">
        <v>7.06</v>
      </c>
      <c r="K83" s="176">
        <v>4.53</v>
      </c>
      <c r="L83" s="176">
        <v>259.04000000000002</v>
      </c>
      <c r="M83" s="176">
        <v>0.9</v>
      </c>
      <c r="N83" s="176">
        <v>1.1599999999999999</v>
      </c>
      <c r="O83" s="176">
        <v>0</v>
      </c>
      <c r="P83" s="176">
        <v>1.37</v>
      </c>
      <c r="Q83" s="176">
        <v>3.66</v>
      </c>
      <c r="R83" s="176">
        <v>0.42</v>
      </c>
      <c r="S83" s="176">
        <v>3.81</v>
      </c>
      <c r="T83" s="176">
        <v>0</v>
      </c>
      <c r="U83" s="176">
        <v>2.2999999999999998</v>
      </c>
      <c r="V83" s="176">
        <v>0.2</v>
      </c>
      <c r="W83" s="176">
        <v>0.41</v>
      </c>
      <c r="X83" s="176">
        <v>1.45</v>
      </c>
      <c r="Y83" s="176">
        <v>0</v>
      </c>
      <c r="Z83" s="176">
        <v>3.35</v>
      </c>
      <c r="AA83" s="176">
        <v>0.8</v>
      </c>
      <c r="AB83" s="176">
        <v>0</v>
      </c>
      <c r="AC83" s="176">
        <v>14.1</v>
      </c>
      <c r="AD83" s="176">
        <v>0</v>
      </c>
      <c r="AE83" s="176">
        <v>0</v>
      </c>
      <c r="AF83" s="176">
        <v>0</v>
      </c>
      <c r="AG83" s="176">
        <v>21.78</v>
      </c>
      <c r="AH83" s="176">
        <v>0</v>
      </c>
      <c r="AI83" s="176">
        <v>8.68</v>
      </c>
      <c r="AJ83" s="176">
        <v>0</v>
      </c>
      <c r="AK83" s="176">
        <v>88.64</v>
      </c>
      <c r="AL83" s="176">
        <v>0</v>
      </c>
      <c r="AM83" s="176">
        <v>0</v>
      </c>
      <c r="AN83" s="176">
        <v>0</v>
      </c>
      <c r="AO83" s="176">
        <v>266.45999999999998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12.24</v>
      </c>
      <c r="E84" s="176">
        <v>0</v>
      </c>
      <c r="F84" s="176">
        <v>0</v>
      </c>
      <c r="G84" s="176">
        <v>20.49</v>
      </c>
      <c r="H84" s="176">
        <v>0</v>
      </c>
      <c r="I84" s="176">
        <v>20.18</v>
      </c>
      <c r="J84" s="176">
        <v>7.06</v>
      </c>
      <c r="K84" s="176">
        <v>4.54</v>
      </c>
      <c r="L84" s="176">
        <v>259.04000000000002</v>
      </c>
      <c r="M84" s="176">
        <v>0.9</v>
      </c>
      <c r="N84" s="176">
        <v>1.1599999999999999</v>
      </c>
      <c r="O84" s="176">
        <v>0</v>
      </c>
      <c r="P84" s="176">
        <v>1.37</v>
      </c>
      <c r="Q84" s="176">
        <v>3.66</v>
      </c>
      <c r="R84" s="176">
        <v>0.42</v>
      </c>
      <c r="S84" s="176">
        <v>3.81</v>
      </c>
      <c r="T84" s="176">
        <v>0</v>
      </c>
      <c r="U84" s="176">
        <v>1.74</v>
      </c>
      <c r="V84" s="176">
        <v>0.2</v>
      </c>
      <c r="W84" s="176">
        <v>0.41</v>
      </c>
      <c r="X84" s="176">
        <v>1.45</v>
      </c>
      <c r="Y84" s="176">
        <v>0</v>
      </c>
      <c r="Z84" s="176">
        <v>3.35</v>
      </c>
      <c r="AA84" s="176">
        <v>0.8</v>
      </c>
      <c r="AB84" s="176">
        <v>0</v>
      </c>
      <c r="AC84" s="176">
        <v>13.92</v>
      </c>
      <c r="AD84" s="176">
        <v>0</v>
      </c>
      <c r="AE84" s="176">
        <v>0</v>
      </c>
      <c r="AF84" s="176">
        <v>0</v>
      </c>
      <c r="AG84" s="176">
        <v>21.78</v>
      </c>
      <c r="AH84" s="176">
        <v>0</v>
      </c>
      <c r="AI84" s="176">
        <v>8.68</v>
      </c>
      <c r="AJ84" s="176">
        <v>0</v>
      </c>
      <c r="AK84" s="176">
        <v>88.64</v>
      </c>
      <c r="AL84" s="176">
        <v>0</v>
      </c>
      <c r="AM84" s="176">
        <v>0</v>
      </c>
      <c r="AN84" s="176">
        <v>0</v>
      </c>
      <c r="AO84" s="176">
        <v>266.45999999999998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12.24</v>
      </c>
      <c r="E85" s="176">
        <v>0</v>
      </c>
      <c r="F85" s="176">
        <v>0</v>
      </c>
      <c r="G85" s="176">
        <v>20.49</v>
      </c>
      <c r="H85" s="176">
        <v>0</v>
      </c>
      <c r="I85" s="176">
        <v>20.18</v>
      </c>
      <c r="J85" s="176">
        <v>7.06</v>
      </c>
      <c r="K85" s="176">
        <v>4.54</v>
      </c>
      <c r="L85" s="176">
        <v>254.2</v>
      </c>
      <c r="M85" s="176">
        <v>0.9</v>
      </c>
      <c r="N85" s="176">
        <v>1.1599999999999999</v>
      </c>
      <c r="O85" s="176">
        <v>0</v>
      </c>
      <c r="P85" s="176">
        <v>1.37</v>
      </c>
      <c r="Q85" s="176">
        <v>3.66</v>
      </c>
      <c r="R85" s="176">
        <v>0.42</v>
      </c>
      <c r="S85" s="176">
        <v>3.76</v>
      </c>
      <c r="T85" s="176">
        <v>0</v>
      </c>
      <c r="U85" s="176">
        <v>3.67</v>
      </c>
      <c r="V85" s="176">
        <v>0.2</v>
      </c>
      <c r="W85" s="176">
        <v>0.41</v>
      </c>
      <c r="X85" s="176">
        <v>1.45</v>
      </c>
      <c r="Y85" s="176">
        <v>0</v>
      </c>
      <c r="Z85" s="176">
        <v>7.02</v>
      </c>
      <c r="AA85" s="176">
        <v>0.8</v>
      </c>
      <c r="AB85" s="176">
        <v>0</v>
      </c>
      <c r="AC85" s="176">
        <v>13.92</v>
      </c>
      <c r="AD85" s="176">
        <v>0</v>
      </c>
      <c r="AE85" s="176">
        <v>0</v>
      </c>
      <c r="AF85" s="176">
        <v>0</v>
      </c>
      <c r="AG85" s="176">
        <v>21.78</v>
      </c>
      <c r="AH85" s="176">
        <v>0</v>
      </c>
      <c r="AI85" s="176">
        <v>8.68</v>
      </c>
      <c r="AJ85" s="176">
        <v>0</v>
      </c>
      <c r="AK85" s="176">
        <v>88.64</v>
      </c>
      <c r="AL85" s="176">
        <v>0</v>
      </c>
      <c r="AM85" s="176">
        <v>0</v>
      </c>
      <c r="AN85" s="176">
        <v>0</v>
      </c>
      <c r="AO85" s="176">
        <v>266.45999999999998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12.24</v>
      </c>
      <c r="E86" s="176">
        <v>0</v>
      </c>
      <c r="F86" s="176">
        <v>0</v>
      </c>
      <c r="G86" s="176">
        <v>20.49</v>
      </c>
      <c r="H86" s="176">
        <v>0</v>
      </c>
      <c r="I86" s="176">
        <v>20.18</v>
      </c>
      <c r="J86" s="176">
        <v>7.06</v>
      </c>
      <c r="K86" s="176">
        <v>4.54</v>
      </c>
      <c r="L86" s="176">
        <v>254.2</v>
      </c>
      <c r="M86" s="176">
        <v>0.9</v>
      </c>
      <c r="N86" s="176">
        <v>1.1599999999999999</v>
      </c>
      <c r="O86" s="176">
        <v>0</v>
      </c>
      <c r="P86" s="176">
        <v>1.37</v>
      </c>
      <c r="Q86" s="176">
        <v>3.66</v>
      </c>
      <c r="R86" s="176">
        <v>0.42</v>
      </c>
      <c r="S86" s="176">
        <v>3.76</v>
      </c>
      <c r="T86" s="176">
        <v>0</v>
      </c>
      <c r="U86" s="176">
        <v>4.07</v>
      </c>
      <c r="V86" s="176">
        <v>0.2</v>
      </c>
      <c r="W86" s="176">
        <v>0.41</v>
      </c>
      <c r="X86" s="176">
        <v>1.45</v>
      </c>
      <c r="Y86" s="176">
        <v>0</v>
      </c>
      <c r="Z86" s="176">
        <v>2.4900000000000002</v>
      </c>
      <c r="AA86" s="176">
        <v>0.8</v>
      </c>
      <c r="AB86" s="176">
        <v>0</v>
      </c>
      <c r="AC86" s="176">
        <v>13.92</v>
      </c>
      <c r="AD86" s="176">
        <v>0</v>
      </c>
      <c r="AE86" s="176">
        <v>0</v>
      </c>
      <c r="AF86" s="176">
        <v>0</v>
      </c>
      <c r="AG86" s="176">
        <v>21.78</v>
      </c>
      <c r="AH86" s="176">
        <v>0</v>
      </c>
      <c r="AI86" s="176">
        <v>8.68</v>
      </c>
      <c r="AJ86" s="176">
        <v>0</v>
      </c>
      <c r="AK86" s="176">
        <v>88.64</v>
      </c>
      <c r="AL86" s="176">
        <v>0</v>
      </c>
      <c r="AM86" s="176">
        <v>0</v>
      </c>
      <c r="AN86" s="176">
        <v>0</v>
      </c>
      <c r="AO86" s="176">
        <v>266.45999999999998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12.24</v>
      </c>
      <c r="E87" s="176">
        <v>0</v>
      </c>
      <c r="F87" s="176">
        <v>0</v>
      </c>
      <c r="G87" s="176">
        <v>20.49</v>
      </c>
      <c r="H87" s="176">
        <v>0</v>
      </c>
      <c r="I87" s="176">
        <v>20.18</v>
      </c>
      <c r="J87" s="176">
        <v>7.06</v>
      </c>
      <c r="K87" s="176">
        <v>0.3</v>
      </c>
      <c r="L87" s="176">
        <v>152.56</v>
      </c>
      <c r="M87" s="176">
        <v>0.9</v>
      </c>
      <c r="N87" s="176">
        <v>1.1599999999999999</v>
      </c>
      <c r="O87" s="176">
        <v>0</v>
      </c>
      <c r="P87" s="176">
        <v>1.37</v>
      </c>
      <c r="Q87" s="176">
        <v>3.66</v>
      </c>
      <c r="R87" s="176">
        <v>0.42</v>
      </c>
      <c r="S87" s="176">
        <v>3.76</v>
      </c>
      <c r="T87" s="176">
        <v>0</v>
      </c>
      <c r="U87" s="176">
        <v>4.8099999999999996</v>
      </c>
      <c r="V87" s="176">
        <v>0.2</v>
      </c>
      <c r="W87" s="176">
        <v>1.08</v>
      </c>
      <c r="X87" s="176">
        <v>1.45</v>
      </c>
      <c r="Y87" s="176">
        <v>0</v>
      </c>
      <c r="Z87" s="176">
        <v>2.4900000000000002</v>
      </c>
      <c r="AA87" s="176">
        <v>0.8</v>
      </c>
      <c r="AB87" s="176">
        <v>0</v>
      </c>
      <c r="AC87" s="176">
        <v>13.92</v>
      </c>
      <c r="AD87" s="176">
        <v>0</v>
      </c>
      <c r="AE87" s="176">
        <v>0</v>
      </c>
      <c r="AF87" s="176">
        <v>0</v>
      </c>
      <c r="AG87" s="176">
        <v>21.78</v>
      </c>
      <c r="AH87" s="176">
        <v>0</v>
      </c>
      <c r="AI87" s="176">
        <v>8.68</v>
      </c>
      <c r="AJ87" s="176">
        <v>0</v>
      </c>
      <c r="AK87" s="176">
        <v>88.64</v>
      </c>
      <c r="AL87" s="176">
        <v>0</v>
      </c>
      <c r="AM87" s="176">
        <v>0</v>
      </c>
      <c r="AN87" s="176">
        <v>0</v>
      </c>
      <c r="AO87" s="176">
        <v>266.45999999999998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12.24</v>
      </c>
      <c r="E88" s="176">
        <v>0</v>
      </c>
      <c r="F88" s="176">
        <v>0</v>
      </c>
      <c r="G88" s="176">
        <v>20.49</v>
      </c>
      <c r="H88" s="176">
        <v>0</v>
      </c>
      <c r="I88" s="176">
        <v>20.18</v>
      </c>
      <c r="J88" s="176">
        <v>7.06</v>
      </c>
      <c r="K88" s="176">
        <v>0.3</v>
      </c>
      <c r="L88" s="176">
        <v>152.56</v>
      </c>
      <c r="M88" s="176">
        <v>0.9</v>
      </c>
      <c r="N88" s="176">
        <v>1.1599999999999999</v>
      </c>
      <c r="O88" s="176">
        <v>0</v>
      </c>
      <c r="P88" s="176">
        <v>1.37</v>
      </c>
      <c r="Q88" s="176">
        <v>3.66</v>
      </c>
      <c r="R88" s="176">
        <v>0.42</v>
      </c>
      <c r="S88" s="176">
        <v>3.76</v>
      </c>
      <c r="T88" s="176">
        <v>0</v>
      </c>
      <c r="U88" s="176">
        <v>5.57</v>
      </c>
      <c r="V88" s="176">
        <v>0.2</v>
      </c>
      <c r="W88" s="176">
        <v>0.41</v>
      </c>
      <c r="X88" s="176">
        <v>1.45</v>
      </c>
      <c r="Y88" s="176">
        <v>0</v>
      </c>
      <c r="Z88" s="176">
        <v>2.4900000000000002</v>
      </c>
      <c r="AA88" s="176">
        <v>0.8</v>
      </c>
      <c r="AB88" s="176">
        <v>0</v>
      </c>
      <c r="AC88" s="176">
        <v>13.92</v>
      </c>
      <c r="AD88" s="176">
        <v>0</v>
      </c>
      <c r="AE88" s="176">
        <v>0</v>
      </c>
      <c r="AF88" s="176">
        <v>0</v>
      </c>
      <c r="AG88" s="176">
        <v>21.78</v>
      </c>
      <c r="AH88" s="176">
        <v>0</v>
      </c>
      <c r="AI88" s="176">
        <v>8.68</v>
      </c>
      <c r="AJ88" s="176">
        <v>0</v>
      </c>
      <c r="AK88" s="176">
        <v>88.64</v>
      </c>
      <c r="AL88" s="176">
        <v>0</v>
      </c>
      <c r="AM88" s="176">
        <v>0</v>
      </c>
      <c r="AN88" s="176">
        <v>0</v>
      </c>
      <c r="AO88" s="176">
        <v>266.45999999999998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12.24</v>
      </c>
      <c r="E89" s="176">
        <v>0</v>
      </c>
      <c r="F89" s="176">
        <v>0</v>
      </c>
      <c r="G89" s="176">
        <v>20.49</v>
      </c>
      <c r="H89" s="176">
        <v>0</v>
      </c>
      <c r="I89" s="176">
        <v>20.18</v>
      </c>
      <c r="J89" s="176">
        <v>7.06</v>
      </c>
      <c r="K89" s="176">
        <v>0.3</v>
      </c>
      <c r="L89" s="176">
        <v>133.19999999999999</v>
      </c>
      <c r="M89" s="176">
        <v>0.9</v>
      </c>
      <c r="N89" s="176">
        <v>1.1599999999999999</v>
      </c>
      <c r="O89" s="176">
        <v>0</v>
      </c>
      <c r="P89" s="176">
        <v>1.37</v>
      </c>
      <c r="Q89" s="176">
        <v>3.66</v>
      </c>
      <c r="R89" s="176">
        <v>0.42</v>
      </c>
      <c r="S89" s="176">
        <v>3.82</v>
      </c>
      <c r="T89" s="176">
        <v>0</v>
      </c>
      <c r="U89" s="176">
        <v>6.32</v>
      </c>
      <c r="V89" s="176">
        <v>0.2</v>
      </c>
      <c r="W89" s="176">
        <v>0</v>
      </c>
      <c r="X89" s="176">
        <v>1.45</v>
      </c>
      <c r="Y89" s="176">
        <v>0</v>
      </c>
      <c r="Z89" s="176">
        <v>2.4900000000000002</v>
      </c>
      <c r="AA89" s="176">
        <v>0.8</v>
      </c>
      <c r="AB89" s="176">
        <v>0</v>
      </c>
      <c r="AC89" s="176">
        <v>13.92</v>
      </c>
      <c r="AD89" s="176">
        <v>0</v>
      </c>
      <c r="AE89" s="176">
        <v>0</v>
      </c>
      <c r="AF89" s="176">
        <v>0</v>
      </c>
      <c r="AG89" s="176">
        <v>21.78</v>
      </c>
      <c r="AH89" s="176">
        <v>0</v>
      </c>
      <c r="AI89" s="176">
        <v>8.68</v>
      </c>
      <c r="AJ89" s="176">
        <v>0</v>
      </c>
      <c r="AK89" s="176">
        <v>88.64</v>
      </c>
      <c r="AL89" s="176">
        <v>0</v>
      </c>
      <c r="AM89" s="176">
        <v>0</v>
      </c>
      <c r="AN89" s="176">
        <v>0</v>
      </c>
      <c r="AO89" s="176">
        <v>266.45999999999998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12.24</v>
      </c>
      <c r="E90" s="176">
        <v>0</v>
      </c>
      <c r="F90" s="176">
        <v>0</v>
      </c>
      <c r="G90" s="176">
        <v>20.49</v>
      </c>
      <c r="H90" s="176">
        <v>0</v>
      </c>
      <c r="I90" s="176">
        <v>20.18</v>
      </c>
      <c r="J90" s="176">
        <v>7.06</v>
      </c>
      <c r="K90" s="176">
        <v>0.3</v>
      </c>
      <c r="L90" s="176">
        <v>133.19999999999999</v>
      </c>
      <c r="M90" s="176">
        <v>0.9</v>
      </c>
      <c r="N90" s="176">
        <v>1.1599999999999999</v>
      </c>
      <c r="O90" s="176">
        <v>0</v>
      </c>
      <c r="P90" s="176">
        <v>1.37</v>
      </c>
      <c r="Q90" s="176">
        <v>3.66</v>
      </c>
      <c r="R90" s="176">
        <v>0.42</v>
      </c>
      <c r="S90" s="176">
        <v>3.76</v>
      </c>
      <c r="T90" s="176">
        <v>0</v>
      </c>
      <c r="U90" s="176">
        <v>7.07</v>
      </c>
      <c r="V90" s="176">
        <v>0.2</v>
      </c>
      <c r="W90" s="176">
        <v>0</v>
      </c>
      <c r="X90" s="176">
        <v>1.45</v>
      </c>
      <c r="Y90" s="176">
        <v>0</v>
      </c>
      <c r="Z90" s="176">
        <v>2.4900000000000002</v>
      </c>
      <c r="AA90" s="176">
        <v>0.8</v>
      </c>
      <c r="AB90" s="176">
        <v>0</v>
      </c>
      <c r="AC90" s="176">
        <v>13.92</v>
      </c>
      <c r="AD90" s="176">
        <v>0</v>
      </c>
      <c r="AE90" s="176">
        <v>0</v>
      </c>
      <c r="AF90" s="176">
        <v>0</v>
      </c>
      <c r="AG90" s="176">
        <v>21.78</v>
      </c>
      <c r="AH90" s="176">
        <v>0</v>
      </c>
      <c r="AI90" s="176">
        <v>8.68</v>
      </c>
      <c r="AJ90" s="176">
        <v>0</v>
      </c>
      <c r="AK90" s="176">
        <v>88.64</v>
      </c>
      <c r="AL90" s="176">
        <v>0</v>
      </c>
      <c r="AM90" s="176">
        <v>0</v>
      </c>
      <c r="AN90" s="176">
        <v>0</v>
      </c>
      <c r="AO90" s="176">
        <v>266.45999999999998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12.56</v>
      </c>
      <c r="E91" s="176">
        <v>0</v>
      </c>
      <c r="F91" s="176">
        <v>0</v>
      </c>
      <c r="G91" s="176">
        <v>20.49</v>
      </c>
      <c r="H91" s="176">
        <v>0</v>
      </c>
      <c r="I91" s="176">
        <v>20.18</v>
      </c>
      <c r="J91" s="176">
        <v>7.06</v>
      </c>
      <c r="K91" s="176">
        <v>0.3</v>
      </c>
      <c r="L91" s="176">
        <v>94.48</v>
      </c>
      <c r="M91" s="176">
        <v>0.9</v>
      </c>
      <c r="N91" s="176">
        <v>1.1599999999999999</v>
      </c>
      <c r="O91" s="176">
        <v>0</v>
      </c>
      <c r="P91" s="176">
        <v>1.37</v>
      </c>
      <c r="Q91" s="176">
        <v>0.21</v>
      </c>
      <c r="R91" s="176">
        <v>0.42</v>
      </c>
      <c r="S91" s="176">
        <v>0.26</v>
      </c>
      <c r="T91" s="176">
        <v>0</v>
      </c>
      <c r="U91" s="176">
        <v>7.82</v>
      </c>
      <c r="V91" s="176">
        <v>0.2</v>
      </c>
      <c r="W91" s="176">
        <v>0.33</v>
      </c>
      <c r="X91" s="176">
        <v>1.45</v>
      </c>
      <c r="Y91" s="176">
        <v>0</v>
      </c>
      <c r="Z91" s="176">
        <v>2.4900000000000002</v>
      </c>
      <c r="AA91" s="176">
        <v>0.8</v>
      </c>
      <c r="AB91" s="176">
        <v>0</v>
      </c>
      <c r="AC91" s="176">
        <v>13.92</v>
      </c>
      <c r="AD91" s="176">
        <v>0</v>
      </c>
      <c r="AE91" s="176">
        <v>0</v>
      </c>
      <c r="AF91" s="176">
        <v>0</v>
      </c>
      <c r="AG91" s="176">
        <v>21.78</v>
      </c>
      <c r="AH91" s="176">
        <v>0</v>
      </c>
      <c r="AI91" s="176">
        <v>8.68</v>
      </c>
      <c r="AJ91" s="176">
        <v>0</v>
      </c>
      <c r="AK91" s="176">
        <v>88.64</v>
      </c>
      <c r="AL91" s="176">
        <v>0</v>
      </c>
      <c r="AM91" s="176">
        <v>0</v>
      </c>
      <c r="AN91" s="176">
        <v>0</v>
      </c>
      <c r="AO91" s="176">
        <v>266.45999999999998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12.56</v>
      </c>
      <c r="E92" s="176">
        <v>0</v>
      </c>
      <c r="F92" s="176">
        <v>0</v>
      </c>
      <c r="G92" s="176">
        <v>20.49</v>
      </c>
      <c r="H92" s="176">
        <v>0</v>
      </c>
      <c r="I92" s="176">
        <v>20.18</v>
      </c>
      <c r="J92" s="176">
        <v>7.06</v>
      </c>
      <c r="K92" s="176">
        <v>0.3</v>
      </c>
      <c r="L92" s="176">
        <v>94.49</v>
      </c>
      <c r="M92" s="176">
        <v>0.9</v>
      </c>
      <c r="N92" s="176">
        <v>1.1599999999999999</v>
      </c>
      <c r="O92" s="176">
        <v>0</v>
      </c>
      <c r="P92" s="176">
        <v>1.37</v>
      </c>
      <c r="Q92" s="176">
        <v>0.21</v>
      </c>
      <c r="R92" s="176">
        <v>0.42</v>
      </c>
      <c r="S92" s="176">
        <v>0.26</v>
      </c>
      <c r="T92" s="176">
        <v>0</v>
      </c>
      <c r="U92" s="176">
        <v>8.58</v>
      </c>
      <c r="V92" s="176">
        <v>0.2</v>
      </c>
      <c r="W92" s="176">
        <v>0.33</v>
      </c>
      <c r="X92" s="176">
        <v>1.45</v>
      </c>
      <c r="Y92" s="176">
        <v>0</v>
      </c>
      <c r="Z92" s="176">
        <v>2.4900000000000002</v>
      </c>
      <c r="AA92" s="176">
        <v>0.8</v>
      </c>
      <c r="AB92" s="176">
        <v>0</v>
      </c>
      <c r="AC92" s="176">
        <v>13.92</v>
      </c>
      <c r="AD92" s="176">
        <v>0</v>
      </c>
      <c r="AE92" s="176">
        <v>0</v>
      </c>
      <c r="AF92" s="176">
        <v>0</v>
      </c>
      <c r="AG92" s="176">
        <v>21.78</v>
      </c>
      <c r="AH92" s="176">
        <v>0</v>
      </c>
      <c r="AI92" s="176">
        <v>8.68</v>
      </c>
      <c r="AJ92" s="176">
        <v>0</v>
      </c>
      <c r="AK92" s="176">
        <v>88.64</v>
      </c>
      <c r="AL92" s="176">
        <v>0</v>
      </c>
      <c r="AM92" s="176">
        <v>0</v>
      </c>
      <c r="AN92" s="176">
        <v>0</v>
      </c>
      <c r="AO92" s="176">
        <v>266.45999999999998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12.56</v>
      </c>
      <c r="E93" s="176">
        <v>0</v>
      </c>
      <c r="F93" s="176">
        <v>0</v>
      </c>
      <c r="G93" s="176">
        <v>20.49</v>
      </c>
      <c r="H93" s="176">
        <v>0</v>
      </c>
      <c r="I93" s="176">
        <v>20.18</v>
      </c>
      <c r="J93" s="176">
        <v>7.06</v>
      </c>
      <c r="K93" s="176">
        <v>0.3</v>
      </c>
      <c r="L93" s="176">
        <v>65.45</v>
      </c>
      <c r="M93" s="176">
        <v>0.9</v>
      </c>
      <c r="N93" s="176">
        <v>1.1599999999999999</v>
      </c>
      <c r="O93" s="176">
        <v>0</v>
      </c>
      <c r="P93" s="176">
        <v>1.37</v>
      </c>
      <c r="Q93" s="176">
        <v>0.21</v>
      </c>
      <c r="R93" s="176">
        <v>0.42</v>
      </c>
      <c r="S93" s="176">
        <v>0.26</v>
      </c>
      <c r="T93" s="176">
        <v>0</v>
      </c>
      <c r="U93" s="176">
        <v>9.9600000000000009</v>
      </c>
      <c r="V93" s="176">
        <v>0.2</v>
      </c>
      <c r="W93" s="176">
        <v>0.64</v>
      </c>
      <c r="X93" s="176">
        <v>1.45</v>
      </c>
      <c r="Y93" s="176">
        <v>0</v>
      </c>
      <c r="Z93" s="176">
        <v>2.4900000000000002</v>
      </c>
      <c r="AA93" s="176">
        <v>0.8</v>
      </c>
      <c r="AB93" s="176">
        <v>0</v>
      </c>
      <c r="AC93" s="176">
        <v>13.92</v>
      </c>
      <c r="AD93" s="176">
        <v>0</v>
      </c>
      <c r="AE93" s="176">
        <v>0</v>
      </c>
      <c r="AF93" s="176">
        <v>0</v>
      </c>
      <c r="AG93" s="176">
        <v>21.78</v>
      </c>
      <c r="AH93" s="176">
        <v>0</v>
      </c>
      <c r="AI93" s="176">
        <v>8.68</v>
      </c>
      <c r="AJ93" s="176">
        <v>0</v>
      </c>
      <c r="AK93" s="176">
        <v>88.64</v>
      </c>
      <c r="AL93" s="176">
        <v>0</v>
      </c>
      <c r="AM93" s="176">
        <v>0</v>
      </c>
      <c r="AN93" s="176">
        <v>0</v>
      </c>
      <c r="AO93" s="176">
        <v>266.45999999999998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12.56</v>
      </c>
      <c r="E94" s="176">
        <v>0</v>
      </c>
      <c r="F94" s="176">
        <v>0</v>
      </c>
      <c r="G94" s="176">
        <v>20.49</v>
      </c>
      <c r="H94" s="176">
        <v>0</v>
      </c>
      <c r="I94" s="176">
        <v>20.18</v>
      </c>
      <c r="J94" s="176">
        <v>7.06</v>
      </c>
      <c r="K94" s="176">
        <v>0.3</v>
      </c>
      <c r="L94" s="176">
        <v>65.45</v>
      </c>
      <c r="M94" s="176">
        <v>0.9</v>
      </c>
      <c r="N94" s="176">
        <v>1.1599999999999999</v>
      </c>
      <c r="O94" s="176">
        <v>0</v>
      </c>
      <c r="P94" s="176">
        <v>1.37</v>
      </c>
      <c r="Q94" s="176">
        <v>0.21</v>
      </c>
      <c r="R94" s="176">
        <v>0.42</v>
      </c>
      <c r="S94" s="176">
        <v>0.26</v>
      </c>
      <c r="T94" s="176">
        <v>0</v>
      </c>
      <c r="U94" s="176">
        <v>9.6999999999999993</v>
      </c>
      <c r="V94" s="176">
        <v>0.2</v>
      </c>
      <c r="W94" s="176">
        <v>0.64</v>
      </c>
      <c r="X94" s="176">
        <v>1.45</v>
      </c>
      <c r="Y94" s="176">
        <v>0</v>
      </c>
      <c r="Z94" s="176">
        <v>2.4900000000000002</v>
      </c>
      <c r="AA94" s="176">
        <v>0.8</v>
      </c>
      <c r="AB94" s="176">
        <v>0</v>
      </c>
      <c r="AC94" s="176">
        <v>13.92</v>
      </c>
      <c r="AD94" s="176">
        <v>0</v>
      </c>
      <c r="AE94" s="176">
        <v>0</v>
      </c>
      <c r="AF94" s="176">
        <v>0</v>
      </c>
      <c r="AG94" s="176">
        <v>21.78</v>
      </c>
      <c r="AH94" s="176">
        <v>0</v>
      </c>
      <c r="AI94" s="176">
        <v>8.68</v>
      </c>
      <c r="AJ94" s="176">
        <v>0</v>
      </c>
      <c r="AK94" s="176">
        <v>88.64</v>
      </c>
      <c r="AL94" s="176">
        <v>0</v>
      </c>
      <c r="AM94" s="176">
        <v>0</v>
      </c>
      <c r="AN94" s="176">
        <v>0</v>
      </c>
      <c r="AO94" s="176">
        <v>266.45999999999998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12.88</v>
      </c>
      <c r="E95" s="176">
        <v>0</v>
      </c>
      <c r="F95" s="176">
        <v>0</v>
      </c>
      <c r="G95" s="176">
        <v>20.49</v>
      </c>
      <c r="H95" s="176">
        <v>0</v>
      </c>
      <c r="I95" s="176">
        <v>20.18</v>
      </c>
      <c r="J95" s="176">
        <v>7.06</v>
      </c>
      <c r="K95" s="176">
        <v>0.3</v>
      </c>
      <c r="L95" s="176">
        <v>65.45</v>
      </c>
      <c r="M95" s="176">
        <v>0.9</v>
      </c>
      <c r="N95" s="176">
        <v>1.1599999999999999</v>
      </c>
      <c r="O95" s="176">
        <v>0</v>
      </c>
      <c r="P95" s="176">
        <v>1.37</v>
      </c>
      <c r="Q95" s="176">
        <v>0.21</v>
      </c>
      <c r="R95" s="176">
        <v>0.42</v>
      </c>
      <c r="S95" s="176">
        <v>0.26</v>
      </c>
      <c r="T95" s="176">
        <v>0</v>
      </c>
      <c r="U95" s="176">
        <v>9.6999999999999993</v>
      </c>
      <c r="V95" s="176">
        <v>0.2</v>
      </c>
      <c r="W95" s="176">
        <v>0.64</v>
      </c>
      <c r="X95" s="176">
        <v>1.45</v>
      </c>
      <c r="Y95" s="176">
        <v>0</v>
      </c>
      <c r="Z95" s="176">
        <v>2.4900000000000002</v>
      </c>
      <c r="AA95" s="176">
        <v>0.8</v>
      </c>
      <c r="AB95" s="176">
        <v>0</v>
      </c>
      <c r="AC95" s="176">
        <v>13.92</v>
      </c>
      <c r="AD95" s="176">
        <v>0</v>
      </c>
      <c r="AE95" s="176">
        <v>0</v>
      </c>
      <c r="AF95" s="176">
        <v>0</v>
      </c>
      <c r="AG95" s="176">
        <v>21.78</v>
      </c>
      <c r="AH95" s="176">
        <v>0</v>
      </c>
      <c r="AI95" s="176">
        <v>8.68</v>
      </c>
      <c r="AJ95" s="176">
        <v>0</v>
      </c>
      <c r="AK95" s="176">
        <v>88.64</v>
      </c>
      <c r="AL95" s="176">
        <v>0</v>
      </c>
      <c r="AM95" s="176">
        <v>0</v>
      </c>
      <c r="AN95" s="176">
        <v>0</v>
      </c>
      <c r="AO95" s="176">
        <v>266.45999999999998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12.88</v>
      </c>
      <c r="E96" s="176">
        <v>0</v>
      </c>
      <c r="F96" s="176">
        <v>0</v>
      </c>
      <c r="G96" s="176">
        <v>20.49</v>
      </c>
      <c r="H96" s="176">
        <v>0</v>
      </c>
      <c r="I96" s="176">
        <v>20.18</v>
      </c>
      <c r="J96" s="176">
        <v>7.06</v>
      </c>
      <c r="K96" s="176">
        <v>0.3</v>
      </c>
      <c r="L96" s="176">
        <v>75.13</v>
      </c>
      <c r="M96" s="176">
        <v>0.9</v>
      </c>
      <c r="N96" s="176">
        <v>1.1599999999999999</v>
      </c>
      <c r="O96" s="176">
        <v>0</v>
      </c>
      <c r="P96" s="176">
        <v>1.37</v>
      </c>
      <c r="Q96" s="176">
        <v>0.21</v>
      </c>
      <c r="R96" s="176">
        <v>0.42</v>
      </c>
      <c r="S96" s="176">
        <v>0.26</v>
      </c>
      <c r="T96" s="176">
        <v>0</v>
      </c>
      <c r="U96" s="176">
        <v>9.6999999999999993</v>
      </c>
      <c r="V96" s="176">
        <v>0.2</v>
      </c>
      <c r="W96" s="176">
        <v>0.64</v>
      </c>
      <c r="X96" s="176">
        <v>1.45</v>
      </c>
      <c r="Y96" s="176">
        <v>0</v>
      </c>
      <c r="Z96" s="176">
        <v>2.4900000000000002</v>
      </c>
      <c r="AA96" s="176">
        <v>0.8</v>
      </c>
      <c r="AB96" s="176">
        <v>0</v>
      </c>
      <c r="AC96" s="176">
        <v>13.92</v>
      </c>
      <c r="AD96" s="176">
        <v>0</v>
      </c>
      <c r="AE96" s="176">
        <v>0</v>
      </c>
      <c r="AF96" s="176">
        <v>0</v>
      </c>
      <c r="AG96" s="176">
        <v>21.78</v>
      </c>
      <c r="AH96" s="176">
        <v>0</v>
      </c>
      <c r="AI96" s="176">
        <v>8.68</v>
      </c>
      <c r="AJ96" s="176">
        <v>0</v>
      </c>
      <c r="AK96" s="176">
        <v>88.64</v>
      </c>
      <c r="AL96" s="176">
        <v>0</v>
      </c>
      <c r="AM96" s="176">
        <v>0</v>
      </c>
      <c r="AN96" s="176">
        <v>0</v>
      </c>
      <c r="AO96" s="176">
        <v>266.45999999999998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12.88</v>
      </c>
      <c r="E97" s="176">
        <v>0</v>
      </c>
      <c r="F97" s="176">
        <v>0</v>
      </c>
      <c r="G97" s="176">
        <v>20.49</v>
      </c>
      <c r="H97" s="176">
        <v>0</v>
      </c>
      <c r="I97" s="176">
        <v>20.18</v>
      </c>
      <c r="J97" s="176">
        <v>7.06</v>
      </c>
      <c r="K97" s="176">
        <v>0.3</v>
      </c>
      <c r="L97" s="176">
        <v>75.13</v>
      </c>
      <c r="M97" s="176">
        <v>0.9</v>
      </c>
      <c r="N97" s="176">
        <v>1.1599999999999999</v>
      </c>
      <c r="O97" s="176">
        <v>0</v>
      </c>
      <c r="P97" s="176">
        <v>1.37</v>
      </c>
      <c r="Q97" s="176">
        <v>0.21</v>
      </c>
      <c r="R97" s="176">
        <v>0.42</v>
      </c>
      <c r="S97" s="176">
        <v>0.26</v>
      </c>
      <c r="T97" s="176">
        <v>0</v>
      </c>
      <c r="U97" s="176">
        <v>9.6999999999999993</v>
      </c>
      <c r="V97" s="176">
        <v>0.2</v>
      </c>
      <c r="W97" s="176">
        <v>0.64</v>
      </c>
      <c r="X97" s="176">
        <v>1.45</v>
      </c>
      <c r="Y97" s="176">
        <v>0</v>
      </c>
      <c r="Z97" s="176">
        <v>2.4900000000000002</v>
      </c>
      <c r="AA97" s="176">
        <v>0.8</v>
      </c>
      <c r="AB97" s="176">
        <v>0</v>
      </c>
      <c r="AC97" s="176">
        <v>13.92</v>
      </c>
      <c r="AD97" s="176">
        <v>0</v>
      </c>
      <c r="AE97" s="176">
        <v>0</v>
      </c>
      <c r="AF97" s="176">
        <v>0</v>
      </c>
      <c r="AG97" s="176">
        <v>21.78</v>
      </c>
      <c r="AH97" s="176">
        <v>0</v>
      </c>
      <c r="AI97" s="176">
        <v>8.68</v>
      </c>
      <c r="AJ97" s="176">
        <v>0</v>
      </c>
      <c r="AK97" s="176">
        <v>88.64</v>
      </c>
      <c r="AL97" s="176">
        <v>0</v>
      </c>
      <c r="AM97" s="176">
        <v>0</v>
      </c>
      <c r="AN97" s="176">
        <v>0</v>
      </c>
      <c r="AO97" s="176">
        <v>266.45999999999998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12.88</v>
      </c>
      <c r="E98" s="176">
        <v>0</v>
      </c>
      <c r="F98" s="176">
        <v>0</v>
      </c>
      <c r="G98" s="176">
        <v>20.49</v>
      </c>
      <c r="H98" s="176">
        <v>0</v>
      </c>
      <c r="I98" s="176">
        <v>20.18</v>
      </c>
      <c r="J98" s="176">
        <v>7.06</v>
      </c>
      <c r="K98" s="176">
        <v>0.3</v>
      </c>
      <c r="L98" s="176">
        <v>75.13</v>
      </c>
      <c r="M98" s="176">
        <v>0.9</v>
      </c>
      <c r="N98" s="176">
        <v>1.1599999999999999</v>
      </c>
      <c r="O98" s="176">
        <v>0</v>
      </c>
      <c r="P98" s="176">
        <v>1.37</v>
      </c>
      <c r="Q98" s="176">
        <v>0.21</v>
      </c>
      <c r="R98" s="176">
        <v>0.42</v>
      </c>
      <c r="S98" s="176">
        <v>0.26</v>
      </c>
      <c r="T98" s="176">
        <v>0</v>
      </c>
      <c r="U98" s="176">
        <v>9.6999999999999993</v>
      </c>
      <c r="V98" s="176">
        <v>0.2</v>
      </c>
      <c r="W98" s="176">
        <v>0.64</v>
      </c>
      <c r="X98" s="176">
        <v>1.45</v>
      </c>
      <c r="Y98" s="176">
        <v>0</v>
      </c>
      <c r="Z98" s="176">
        <v>2.4900000000000002</v>
      </c>
      <c r="AA98" s="176">
        <v>0.8</v>
      </c>
      <c r="AB98" s="176">
        <v>0</v>
      </c>
      <c r="AC98" s="176">
        <v>13.92</v>
      </c>
      <c r="AD98" s="176">
        <v>0</v>
      </c>
      <c r="AE98" s="176">
        <v>0</v>
      </c>
      <c r="AF98" s="176">
        <v>0</v>
      </c>
      <c r="AG98" s="176">
        <v>21.78</v>
      </c>
      <c r="AH98" s="176">
        <v>0</v>
      </c>
      <c r="AI98" s="176">
        <v>8.68</v>
      </c>
      <c r="AJ98" s="176">
        <v>0</v>
      </c>
      <c r="AK98" s="176">
        <v>88.64</v>
      </c>
      <c r="AL98" s="176">
        <v>0</v>
      </c>
      <c r="AM98" s="176">
        <v>0</v>
      </c>
      <c r="AN98" s="176">
        <v>0</v>
      </c>
      <c r="AO98" s="176">
        <v>266.45999999999998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0.29716000000000004</v>
      </c>
      <c r="E99">
        <f t="shared" si="0"/>
        <v>0</v>
      </c>
      <c r="F99">
        <f t="shared" si="0"/>
        <v>0</v>
      </c>
      <c r="G99">
        <f t="shared" si="0"/>
        <v>0.49176000000000014</v>
      </c>
      <c r="H99">
        <f t="shared" si="0"/>
        <v>0</v>
      </c>
      <c r="I99">
        <f t="shared" si="0"/>
        <v>0.47226000000000046</v>
      </c>
      <c r="J99">
        <f t="shared" si="0"/>
        <v>0.16646999999999967</v>
      </c>
      <c r="K99">
        <f t="shared" si="0"/>
        <v>0.11262750000000012</v>
      </c>
      <c r="L99">
        <f t="shared" si="0"/>
        <v>6.8608924999999994</v>
      </c>
      <c r="M99">
        <f t="shared" si="0"/>
        <v>2.1600000000000015E-2</v>
      </c>
      <c r="N99">
        <f t="shared" si="0"/>
        <v>2.7839999999999945E-2</v>
      </c>
      <c r="O99">
        <f t="shared" si="0"/>
        <v>0</v>
      </c>
      <c r="P99">
        <f t="shared" si="0"/>
        <v>3.5590000000000052E-2</v>
      </c>
      <c r="Q99">
        <f t="shared" si="0"/>
        <v>8.1050000000000039E-2</v>
      </c>
      <c r="R99">
        <f t="shared" si="0"/>
        <v>4.3702499999999943E-2</v>
      </c>
      <c r="S99">
        <f t="shared" si="0"/>
        <v>8.3594999999999892E-2</v>
      </c>
      <c r="T99">
        <f t="shared" si="0"/>
        <v>0</v>
      </c>
      <c r="U99">
        <f t="shared" si="0"/>
        <v>6.1130000000000052E-2</v>
      </c>
      <c r="V99">
        <f t="shared" si="0"/>
        <v>1.2247500000000041E-2</v>
      </c>
      <c r="W99">
        <f t="shared" si="0"/>
        <v>6.9857499999999989E-2</v>
      </c>
      <c r="X99">
        <f t="shared" si="0"/>
        <v>7.3204999999999881E-2</v>
      </c>
      <c r="Y99">
        <f t="shared" si="0"/>
        <v>0</v>
      </c>
      <c r="Z99">
        <f t="shared" si="0"/>
        <v>0.22967750000000006</v>
      </c>
      <c r="AA99">
        <f t="shared" si="0"/>
        <v>0.10513500000000019</v>
      </c>
      <c r="AB99">
        <f t="shared" si="0"/>
        <v>0</v>
      </c>
      <c r="AC99">
        <f t="shared" si="0"/>
        <v>0.33452999999999983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0.52431749999999977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2.127360000000003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-76</v>
      </c>
      <c r="D3" s="82">
        <v>0</v>
      </c>
      <c r="E3" s="82">
        <v>0</v>
      </c>
      <c r="F3" s="82">
        <v>0</v>
      </c>
      <c r="G3" s="82">
        <v>-76</v>
      </c>
      <c r="H3" s="76"/>
      <c r="I3" s="31">
        <v>1</v>
      </c>
      <c r="J3" s="82">
        <v>76</v>
      </c>
      <c r="K3" s="82">
        <v>0</v>
      </c>
      <c r="L3" s="82">
        <v>0</v>
      </c>
      <c r="M3" s="82">
        <v>0</v>
      </c>
      <c r="N3" s="82">
        <v>76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76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-76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760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760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76</v>
      </c>
      <c r="DG3" s="81">
        <f>AY3+AN3+BC3+BJ3+BQ3</f>
        <v>-76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-91</v>
      </c>
      <c r="D4" s="82">
        <v>0</v>
      </c>
      <c r="E4" s="82">
        <v>0</v>
      </c>
      <c r="F4" s="82">
        <v>0</v>
      </c>
      <c r="G4" s="82">
        <v>-91</v>
      </c>
      <c r="H4" s="76"/>
      <c r="I4" s="31">
        <v>2</v>
      </c>
      <c r="J4" s="82">
        <v>91</v>
      </c>
      <c r="K4" s="82">
        <v>0</v>
      </c>
      <c r="L4" s="82">
        <v>0</v>
      </c>
      <c r="M4" s="82">
        <v>0</v>
      </c>
      <c r="N4" s="82">
        <v>91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91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-91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910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910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91</v>
      </c>
      <c r="DG4" s="81">
        <f t="shared" ref="DG4:DG67" si="32">AY4+AN4+BC4+BJ4+BQ4</f>
        <v>-91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-106</v>
      </c>
      <c r="D5" s="82">
        <v>0</v>
      </c>
      <c r="E5" s="82">
        <v>0</v>
      </c>
      <c r="F5" s="82">
        <v>0</v>
      </c>
      <c r="G5" s="82">
        <v>-106</v>
      </c>
      <c r="H5" s="76"/>
      <c r="I5" s="31">
        <v>3</v>
      </c>
      <c r="J5" s="82">
        <v>106</v>
      </c>
      <c r="K5" s="82">
        <v>0</v>
      </c>
      <c r="L5" s="82">
        <v>0</v>
      </c>
      <c r="M5" s="82">
        <v>0</v>
      </c>
      <c r="N5" s="82">
        <v>106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106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-106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1060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1060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106</v>
      </c>
      <c r="DG5" s="81">
        <f t="shared" si="32"/>
        <v>-106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-81</v>
      </c>
      <c r="D6" s="82">
        <v>0</v>
      </c>
      <c r="E6" s="82">
        <v>0</v>
      </c>
      <c r="F6" s="82">
        <v>0</v>
      </c>
      <c r="G6" s="82">
        <v>-81</v>
      </c>
      <c r="H6" s="76"/>
      <c r="I6" s="31">
        <v>4</v>
      </c>
      <c r="J6" s="82">
        <v>81</v>
      </c>
      <c r="K6" s="82">
        <v>0</v>
      </c>
      <c r="L6" s="82">
        <v>0</v>
      </c>
      <c r="M6" s="82">
        <v>0</v>
      </c>
      <c r="N6" s="82">
        <v>81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81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-81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810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810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81</v>
      </c>
      <c r="DG6" s="81">
        <f t="shared" si="32"/>
        <v>-81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-46</v>
      </c>
      <c r="D7" s="82">
        <v>0</v>
      </c>
      <c r="E7" s="82">
        <v>0</v>
      </c>
      <c r="F7" s="82">
        <v>0</v>
      </c>
      <c r="G7" s="82">
        <v>-46</v>
      </c>
      <c r="H7" s="76"/>
      <c r="I7" s="31">
        <v>5</v>
      </c>
      <c r="J7" s="82">
        <v>46</v>
      </c>
      <c r="K7" s="82">
        <v>0</v>
      </c>
      <c r="L7" s="82">
        <v>0</v>
      </c>
      <c r="M7" s="82">
        <v>0</v>
      </c>
      <c r="N7" s="82">
        <v>46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46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-46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460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460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46</v>
      </c>
      <c r="DG7" s="81">
        <f t="shared" si="32"/>
        <v>-46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-24</v>
      </c>
      <c r="D8" s="82">
        <v>0</v>
      </c>
      <c r="E8" s="82">
        <v>0</v>
      </c>
      <c r="F8" s="82">
        <v>0</v>
      </c>
      <c r="G8" s="82">
        <v>-24</v>
      </c>
      <c r="H8" s="76"/>
      <c r="I8" s="31">
        <v>6</v>
      </c>
      <c r="J8" s="82">
        <v>24</v>
      </c>
      <c r="K8" s="82">
        <v>0</v>
      </c>
      <c r="L8" s="82">
        <v>0</v>
      </c>
      <c r="M8" s="82">
        <v>0</v>
      </c>
      <c r="N8" s="82">
        <v>24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24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-24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240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240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24</v>
      </c>
      <c r="DG8" s="81">
        <f t="shared" si="32"/>
        <v>-24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-16</v>
      </c>
      <c r="D66" s="82">
        <v>0</v>
      </c>
      <c r="E66" s="82">
        <v>0</v>
      </c>
      <c r="F66" s="82">
        <v>0</v>
      </c>
      <c r="G66" s="82">
        <v>-16</v>
      </c>
      <c r="H66" s="76"/>
      <c r="I66" s="31">
        <v>64</v>
      </c>
      <c r="J66" s="82">
        <v>16</v>
      </c>
      <c r="K66" s="82">
        <v>0</v>
      </c>
      <c r="L66" s="82">
        <v>0</v>
      </c>
      <c r="M66" s="82">
        <v>0</v>
      </c>
      <c r="N66" s="82">
        <v>16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16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-16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160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160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16</v>
      </c>
      <c r="DG66" s="81">
        <f t="shared" si="32"/>
        <v>-16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-25</v>
      </c>
      <c r="D67" s="82">
        <v>0</v>
      </c>
      <c r="E67" s="82">
        <v>0</v>
      </c>
      <c r="F67" s="82">
        <v>0</v>
      </c>
      <c r="G67" s="82">
        <v>-25</v>
      </c>
      <c r="H67" s="76"/>
      <c r="I67" s="31">
        <v>65</v>
      </c>
      <c r="J67" s="82">
        <v>25</v>
      </c>
      <c r="K67" s="82">
        <v>0</v>
      </c>
      <c r="L67" s="82">
        <v>0</v>
      </c>
      <c r="M67" s="82">
        <v>0</v>
      </c>
      <c r="N67" s="82">
        <v>25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25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-25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250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250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25</v>
      </c>
      <c r="DG67" s="81">
        <f t="shared" si="32"/>
        <v>-25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-18</v>
      </c>
      <c r="D68" s="82">
        <v>0</v>
      </c>
      <c r="E68" s="82">
        <v>0</v>
      </c>
      <c r="F68" s="82">
        <v>0</v>
      </c>
      <c r="G68" s="82">
        <v>-18</v>
      </c>
      <c r="H68" s="76"/>
      <c r="I68" s="31">
        <v>66</v>
      </c>
      <c r="J68" s="82">
        <v>18</v>
      </c>
      <c r="K68" s="82">
        <v>0</v>
      </c>
      <c r="L68" s="82">
        <v>0</v>
      </c>
      <c r="M68" s="82">
        <v>0</v>
      </c>
      <c r="N68" s="82">
        <v>18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18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-18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180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180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18</v>
      </c>
      <c r="DG68" s="81">
        <f t="shared" ref="DG68:DG99" si="60">AY68+AN68+BC68+BJ68+BQ68</f>
        <v>-18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-8</v>
      </c>
      <c r="D69" s="82">
        <v>0</v>
      </c>
      <c r="E69" s="82">
        <v>0</v>
      </c>
      <c r="F69" s="82">
        <v>0</v>
      </c>
      <c r="G69" s="82">
        <v>-8</v>
      </c>
      <c r="H69" s="76"/>
      <c r="I69" s="31">
        <v>67</v>
      </c>
      <c r="J69" s="82">
        <v>8</v>
      </c>
      <c r="K69" s="82">
        <v>0</v>
      </c>
      <c r="L69" s="82">
        <v>0</v>
      </c>
      <c r="M69" s="82">
        <v>0</v>
      </c>
      <c r="N69" s="82">
        <v>8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8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-8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80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80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8</v>
      </c>
      <c r="DG69" s="81">
        <f t="shared" si="60"/>
        <v>-8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-22</v>
      </c>
      <c r="D77" s="82">
        <v>0</v>
      </c>
      <c r="E77" s="82">
        <v>0</v>
      </c>
      <c r="F77" s="82">
        <v>0</v>
      </c>
      <c r="G77" s="82">
        <v>-22</v>
      </c>
      <c r="H77" s="76"/>
      <c r="I77" s="31">
        <v>75</v>
      </c>
      <c r="J77" s="82">
        <v>22</v>
      </c>
      <c r="K77" s="82">
        <v>0</v>
      </c>
      <c r="L77" s="82">
        <v>0</v>
      </c>
      <c r="M77" s="82">
        <v>0</v>
      </c>
      <c r="N77" s="82">
        <v>22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22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-22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220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220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22</v>
      </c>
      <c r="DG77" s="81">
        <f t="shared" si="60"/>
        <v>-22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-22</v>
      </c>
      <c r="D78" s="82">
        <v>0</v>
      </c>
      <c r="E78" s="82">
        <v>0</v>
      </c>
      <c r="F78" s="82">
        <v>0</v>
      </c>
      <c r="G78" s="82">
        <v>-22</v>
      </c>
      <c r="H78" s="76"/>
      <c r="I78" s="31">
        <v>76</v>
      </c>
      <c r="J78" s="82">
        <v>22</v>
      </c>
      <c r="K78" s="82">
        <v>0</v>
      </c>
      <c r="L78" s="82">
        <v>0</v>
      </c>
      <c r="M78" s="82">
        <v>0</v>
      </c>
      <c r="N78" s="82">
        <v>22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22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-22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220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220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22</v>
      </c>
      <c r="DG78" s="81">
        <f t="shared" si="60"/>
        <v>-22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-57.713000000000001</v>
      </c>
      <c r="D79" s="82">
        <v>0</v>
      </c>
      <c r="E79" s="82">
        <v>0</v>
      </c>
      <c r="F79" s="82">
        <v>-3.2869999999999999</v>
      </c>
      <c r="G79" s="82">
        <v>-61</v>
      </c>
      <c r="H79" s="76"/>
      <c r="I79" s="31">
        <v>77</v>
      </c>
      <c r="J79" s="82">
        <v>57.713000000000001</v>
      </c>
      <c r="K79" s="82">
        <v>0</v>
      </c>
      <c r="L79" s="82">
        <v>0</v>
      </c>
      <c r="M79" s="82">
        <v>0</v>
      </c>
      <c r="N79" s="82">
        <v>57.713000000000001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3.2869999999999999</v>
      </c>
      <c r="AF79" s="82">
        <v>0</v>
      </c>
      <c r="AG79" s="82">
        <v>0</v>
      </c>
      <c r="AH79" s="82">
        <v>0</v>
      </c>
      <c r="AI79" s="82">
        <v>3.2869999999999999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57.713000000000001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-57.713000000000001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3.2869999999999999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-3.2869999999999999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577.13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577.13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32.869999999999997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32.869999999999997</v>
      </c>
      <c r="DF79" s="81">
        <f t="shared" si="59"/>
        <v>61</v>
      </c>
      <c r="DG79" s="81">
        <f t="shared" si="60"/>
        <v>-57.713000000000001</v>
      </c>
      <c r="DH79" s="81">
        <f t="shared" si="61"/>
        <v>0</v>
      </c>
      <c r="DI79" s="81">
        <f t="shared" si="62"/>
        <v>0</v>
      </c>
      <c r="DJ79" s="81">
        <f t="shared" si="63"/>
        <v>-3.2869999999999999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-60.232999999999997</v>
      </c>
      <c r="D80" s="82">
        <v>0</v>
      </c>
      <c r="E80" s="82">
        <v>0</v>
      </c>
      <c r="F80" s="82">
        <v>-0.76700000000000002</v>
      </c>
      <c r="G80" s="82">
        <v>-61</v>
      </c>
      <c r="H80" s="76"/>
      <c r="I80" s="31">
        <v>78</v>
      </c>
      <c r="J80" s="82">
        <v>60.232999999999997</v>
      </c>
      <c r="K80" s="82">
        <v>0</v>
      </c>
      <c r="L80" s="82">
        <v>0</v>
      </c>
      <c r="M80" s="82">
        <v>0</v>
      </c>
      <c r="N80" s="82">
        <v>60.232999999999997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0.76700000000000002</v>
      </c>
      <c r="AF80" s="82">
        <v>0</v>
      </c>
      <c r="AG80" s="82">
        <v>0</v>
      </c>
      <c r="AH80" s="82">
        <v>0</v>
      </c>
      <c r="AI80" s="82">
        <v>0.76700000000000002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60.232999999999997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-60.232999999999997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0.76700000000000002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-0.76700000000000002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602.32999999999993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602.32999999999993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7.67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7.67</v>
      </c>
      <c r="DF80" s="81">
        <f t="shared" si="59"/>
        <v>61</v>
      </c>
      <c r="DG80" s="81">
        <f t="shared" si="60"/>
        <v>-60.232999999999997</v>
      </c>
      <c r="DH80" s="81">
        <f t="shared" si="61"/>
        <v>0</v>
      </c>
      <c r="DI80" s="81">
        <f t="shared" si="62"/>
        <v>0</v>
      </c>
      <c r="DJ80" s="81">
        <f t="shared" si="63"/>
        <v>-0.76700000000000002</v>
      </c>
      <c r="DK80" s="84">
        <f t="shared" si="37"/>
        <v>2.9976021664879227E-15</v>
      </c>
    </row>
    <row r="81" spans="1:115" ht="15.75" thickBot="1">
      <c r="A81" s="76"/>
      <c r="B81" s="31">
        <v>79</v>
      </c>
      <c r="C81" s="82">
        <v>-50.804000000000002</v>
      </c>
      <c r="D81" s="82">
        <v>0</v>
      </c>
      <c r="E81" s="82">
        <v>0</v>
      </c>
      <c r="F81" s="82">
        <v>-69.195999999999998</v>
      </c>
      <c r="G81" s="82">
        <v>-120</v>
      </c>
      <c r="H81" s="76"/>
      <c r="I81" s="31">
        <v>79</v>
      </c>
      <c r="J81" s="82">
        <v>50.804000000000002</v>
      </c>
      <c r="K81" s="82">
        <v>0</v>
      </c>
      <c r="L81" s="82">
        <v>0</v>
      </c>
      <c r="M81" s="82">
        <v>0</v>
      </c>
      <c r="N81" s="82">
        <v>50.804000000000002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69.195999999999998</v>
      </c>
      <c r="AF81" s="82">
        <v>0</v>
      </c>
      <c r="AG81" s="82">
        <v>0</v>
      </c>
      <c r="AH81" s="82">
        <v>0</v>
      </c>
      <c r="AI81" s="82">
        <v>69.195999999999998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50.804000000000002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-50.804000000000002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69.195999999999998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-69.195999999999998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508.04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508.04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691.96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691.96</v>
      </c>
      <c r="DF81" s="81">
        <f t="shared" si="59"/>
        <v>120</v>
      </c>
      <c r="DG81" s="81">
        <f t="shared" si="60"/>
        <v>-50.804000000000002</v>
      </c>
      <c r="DH81" s="81">
        <f t="shared" si="61"/>
        <v>0</v>
      </c>
      <c r="DI81" s="81">
        <f t="shared" si="62"/>
        <v>0</v>
      </c>
      <c r="DJ81" s="81">
        <f t="shared" si="63"/>
        <v>-69.195999999999998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-52.92</v>
      </c>
      <c r="D82" s="82">
        <v>0</v>
      </c>
      <c r="E82" s="82">
        <v>0</v>
      </c>
      <c r="F82" s="82">
        <v>-72.08</v>
      </c>
      <c r="G82" s="82">
        <v>-125</v>
      </c>
      <c r="H82" s="76"/>
      <c r="I82" s="31">
        <v>80</v>
      </c>
      <c r="J82" s="82">
        <v>52.92</v>
      </c>
      <c r="K82" s="82">
        <v>0</v>
      </c>
      <c r="L82" s="82">
        <v>0</v>
      </c>
      <c r="M82" s="82">
        <v>0</v>
      </c>
      <c r="N82" s="82">
        <v>52.92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72.08</v>
      </c>
      <c r="AF82" s="82">
        <v>0</v>
      </c>
      <c r="AG82" s="82">
        <v>0</v>
      </c>
      <c r="AH82" s="82">
        <v>0</v>
      </c>
      <c r="AI82" s="82">
        <v>72.08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52.92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-52.92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72.08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-72.08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529.20000000000005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529.20000000000005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720.8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720.8</v>
      </c>
      <c r="DF82" s="81">
        <f t="shared" si="59"/>
        <v>125</v>
      </c>
      <c r="DG82" s="81">
        <f t="shared" si="60"/>
        <v>-52.92</v>
      </c>
      <c r="DH82" s="81">
        <f t="shared" si="61"/>
        <v>0</v>
      </c>
      <c r="DI82" s="81">
        <f t="shared" si="62"/>
        <v>0</v>
      </c>
      <c r="DJ82" s="81">
        <f t="shared" si="63"/>
        <v>-72.08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-52.92</v>
      </c>
      <c r="D83" s="82">
        <v>0</v>
      </c>
      <c r="E83" s="82">
        <v>0</v>
      </c>
      <c r="F83" s="82">
        <v>-72.08</v>
      </c>
      <c r="G83" s="82">
        <v>-125</v>
      </c>
      <c r="H83" s="76"/>
      <c r="I83" s="31">
        <v>81</v>
      </c>
      <c r="J83" s="82">
        <v>52.92</v>
      </c>
      <c r="K83" s="82">
        <v>0</v>
      </c>
      <c r="L83" s="82">
        <v>0</v>
      </c>
      <c r="M83" s="82">
        <v>0</v>
      </c>
      <c r="N83" s="82">
        <v>52.92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72.08</v>
      </c>
      <c r="AF83" s="82">
        <v>0</v>
      </c>
      <c r="AG83" s="82">
        <v>0</v>
      </c>
      <c r="AH83" s="82">
        <v>0</v>
      </c>
      <c r="AI83" s="82">
        <v>72.08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52.92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-52.92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72.08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-72.08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529.20000000000005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529.20000000000005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720.8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720.8</v>
      </c>
      <c r="DF83" s="81">
        <f t="shared" si="59"/>
        <v>125</v>
      </c>
      <c r="DG83" s="81">
        <f t="shared" si="60"/>
        <v>-52.92</v>
      </c>
      <c r="DH83" s="81">
        <f t="shared" si="61"/>
        <v>0</v>
      </c>
      <c r="DI83" s="81">
        <f t="shared" si="62"/>
        <v>0</v>
      </c>
      <c r="DJ83" s="81">
        <f t="shared" si="63"/>
        <v>-72.08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-52.92</v>
      </c>
      <c r="D84" s="82">
        <v>0</v>
      </c>
      <c r="E84" s="82">
        <v>0</v>
      </c>
      <c r="F84" s="82">
        <v>-72.08</v>
      </c>
      <c r="G84" s="82">
        <v>-125</v>
      </c>
      <c r="H84" s="76"/>
      <c r="I84" s="31">
        <v>82</v>
      </c>
      <c r="J84" s="82">
        <v>52.92</v>
      </c>
      <c r="K84" s="82">
        <v>0</v>
      </c>
      <c r="L84" s="82">
        <v>0</v>
      </c>
      <c r="M84" s="82">
        <v>0</v>
      </c>
      <c r="N84" s="82">
        <v>52.92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72.08</v>
      </c>
      <c r="AF84" s="82">
        <v>0</v>
      </c>
      <c r="AG84" s="82">
        <v>0</v>
      </c>
      <c r="AH84" s="82">
        <v>0</v>
      </c>
      <c r="AI84" s="82">
        <v>72.08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52.92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-52.92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72.08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-72.08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529.20000000000005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529.20000000000005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720.8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720.8</v>
      </c>
      <c r="DF84" s="81">
        <f t="shared" si="59"/>
        <v>125</v>
      </c>
      <c r="DG84" s="81">
        <f t="shared" si="60"/>
        <v>-52.92</v>
      </c>
      <c r="DH84" s="81">
        <f t="shared" si="61"/>
        <v>0</v>
      </c>
      <c r="DI84" s="81">
        <f t="shared" si="62"/>
        <v>0</v>
      </c>
      <c r="DJ84" s="81">
        <f t="shared" si="63"/>
        <v>-72.08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-48.686999999999998</v>
      </c>
      <c r="D85" s="82">
        <v>0</v>
      </c>
      <c r="E85" s="82">
        <v>0</v>
      </c>
      <c r="F85" s="82">
        <v>-66.313000000000002</v>
      </c>
      <c r="G85" s="82">
        <v>-115</v>
      </c>
      <c r="H85" s="76"/>
      <c r="I85" s="31">
        <v>83</v>
      </c>
      <c r="J85" s="82">
        <v>48.686999999999998</v>
      </c>
      <c r="K85" s="82">
        <v>0</v>
      </c>
      <c r="L85" s="82">
        <v>0</v>
      </c>
      <c r="M85" s="82">
        <v>0</v>
      </c>
      <c r="N85" s="82">
        <v>48.686999999999998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66.313000000000002</v>
      </c>
      <c r="AF85" s="82">
        <v>0</v>
      </c>
      <c r="AG85" s="82">
        <v>0</v>
      </c>
      <c r="AH85" s="82">
        <v>0</v>
      </c>
      <c r="AI85" s="82">
        <v>66.313000000000002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48.686999999999998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-48.686999999999998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66.313000000000002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-66.313000000000002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486.87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486.87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663.13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663.13</v>
      </c>
      <c r="DF85" s="81">
        <f t="shared" si="59"/>
        <v>115</v>
      </c>
      <c r="DG85" s="81">
        <f t="shared" si="60"/>
        <v>-48.686999999999998</v>
      </c>
      <c r="DH85" s="81">
        <f t="shared" si="61"/>
        <v>0</v>
      </c>
      <c r="DI85" s="81">
        <f t="shared" si="62"/>
        <v>0</v>
      </c>
      <c r="DJ85" s="81">
        <f t="shared" si="63"/>
        <v>-66.313000000000002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-46.57</v>
      </c>
      <c r="D86" s="82">
        <v>0</v>
      </c>
      <c r="E86" s="82">
        <v>0</v>
      </c>
      <c r="F86" s="82">
        <v>-63.43</v>
      </c>
      <c r="G86" s="82">
        <v>-110</v>
      </c>
      <c r="H86" s="76"/>
      <c r="I86" s="31">
        <v>84</v>
      </c>
      <c r="J86" s="82">
        <v>46.57</v>
      </c>
      <c r="K86" s="82">
        <v>0</v>
      </c>
      <c r="L86" s="82">
        <v>0</v>
      </c>
      <c r="M86" s="82">
        <v>0</v>
      </c>
      <c r="N86" s="82">
        <v>46.57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63.43</v>
      </c>
      <c r="AF86" s="82">
        <v>0</v>
      </c>
      <c r="AG86" s="82">
        <v>0</v>
      </c>
      <c r="AH86" s="82">
        <v>0</v>
      </c>
      <c r="AI86" s="82">
        <v>63.43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46.57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-46.57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63.43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-63.43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465.7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465.7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634.29999999999995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634.29999999999995</v>
      </c>
      <c r="DF86" s="81">
        <f t="shared" si="59"/>
        <v>110</v>
      </c>
      <c r="DG86" s="81">
        <f t="shared" si="60"/>
        <v>-46.57</v>
      </c>
      <c r="DH86" s="81">
        <f t="shared" si="61"/>
        <v>0</v>
      </c>
      <c r="DI86" s="81">
        <f t="shared" si="62"/>
        <v>0</v>
      </c>
      <c r="DJ86" s="81">
        <f t="shared" si="63"/>
        <v>-63.43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-61.387999999999998</v>
      </c>
      <c r="D87" s="82">
        <v>0</v>
      </c>
      <c r="E87" s="82">
        <v>0</v>
      </c>
      <c r="F87" s="82">
        <v>-83.611999999999995</v>
      </c>
      <c r="G87" s="82">
        <v>-145</v>
      </c>
      <c r="H87" s="76"/>
      <c r="I87" s="31">
        <v>85</v>
      </c>
      <c r="J87" s="82">
        <v>61.387999999999998</v>
      </c>
      <c r="K87" s="82">
        <v>0</v>
      </c>
      <c r="L87" s="82">
        <v>0</v>
      </c>
      <c r="M87" s="82">
        <v>0</v>
      </c>
      <c r="N87" s="82">
        <v>61.387999999999998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83.611999999999995</v>
      </c>
      <c r="AF87" s="82">
        <v>0</v>
      </c>
      <c r="AG87" s="82">
        <v>0</v>
      </c>
      <c r="AH87" s="82">
        <v>0</v>
      </c>
      <c r="AI87" s="82">
        <v>83.611999999999995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61.387999999999998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-61.387999999999998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83.611999999999995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-83.611999999999995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613.88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613.88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836.11999999999989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836.11999999999989</v>
      </c>
      <c r="DF87" s="81">
        <f t="shared" si="59"/>
        <v>145</v>
      </c>
      <c r="DG87" s="81">
        <f t="shared" si="60"/>
        <v>-61.387999999999998</v>
      </c>
      <c r="DH87" s="81">
        <f t="shared" si="61"/>
        <v>0</v>
      </c>
      <c r="DI87" s="81">
        <f t="shared" si="62"/>
        <v>0</v>
      </c>
      <c r="DJ87" s="81">
        <f t="shared" si="63"/>
        <v>-83.611999999999995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-55.036999999999999</v>
      </c>
      <c r="D88" s="82">
        <v>0</v>
      </c>
      <c r="E88" s="82">
        <v>0</v>
      </c>
      <c r="F88" s="82">
        <v>-74.962999999999994</v>
      </c>
      <c r="G88" s="82">
        <v>-130</v>
      </c>
      <c r="H88" s="76"/>
      <c r="I88" s="31">
        <v>86</v>
      </c>
      <c r="J88" s="82">
        <v>55.036999999999999</v>
      </c>
      <c r="K88" s="82">
        <v>0</v>
      </c>
      <c r="L88" s="82">
        <v>0</v>
      </c>
      <c r="M88" s="82">
        <v>0</v>
      </c>
      <c r="N88" s="82">
        <v>55.036999999999999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74.962999999999994</v>
      </c>
      <c r="AF88" s="82">
        <v>0</v>
      </c>
      <c r="AG88" s="82">
        <v>0</v>
      </c>
      <c r="AH88" s="82">
        <v>0</v>
      </c>
      <c r="AI88" s="82">
        <v>74.962999999999994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55.036999999999999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-55.036999999999999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74.962999999999994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-74.962999999999994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550.37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550.37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749.62999999999988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749.62999999999988</v>
      </c>
      <c r="DF88" s="81">
        <f t="shared" si="59"/>
        <v>130</v>
      </c>
      <c r="DG88" s="81">
        <f t="shared" si="60"/>
        <v>-55.036999999999999</v>
      </c>
      <c r="DH88" s="81">
        <f t="shared" si="61"/>
        <v>0</v>
      </c>
      <c r="DI88" s="81">
        <f t="shared" si="62"/>
        <v>0</v>
      </c>
      <c r="DJ88" s="81">
        <f t="shared" si="63"/>
        <v>-74.962999999999994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-49.073999999999998</v>
      </c>
      <c r="D89" s="82">
        <v>0</v>
      </c>
      <c r="E89" s="82">
        <v>0</v>
      </c>
      <c r="F89" s="82">
        <v>-60.926000000000002</v>
      </c>
      <c r="G89" s="82">
        <v>-110</v>
      </c>
      <c r="H89" s="76"/>
      <c r="I89" s="31">
        <v>87</v>
      </c>
      <c r="J89" s="82">
        <v>49.073999999999998</v>
      </c>
      <c r="K89" s="82">
        <v>0</v>
      </c>
      <c r="L89" s="82">
        <v>0</v>
      </c>
      <c r="M89" s="82">
        <v>0</v>
      </c>
      <c r="N89" s="82">
        <v>49.073999999999998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60.926000000000002</v>
      </c>
      <c r="AF89" s="82">
        <v>0</v>
      </c>
      <c r="AG89" s="82">
        <v>0</v>
      </c>
      <c r="AH89" s="82">
        <v>0</v>
      </c>
      <c r="AI89" s="82">
        <v>60.926000000000002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49.073999999999998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-49.073999999999998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60.926000000000002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-60.926000000000002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490.74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490.74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609.26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609.26</v>
      </c>
      <c r="DF89" s="81">
        <f t="shared" si="59"/>
        <v>110</v>
      </c>
      <c r="DG89" s="81">
        <f t="shared" si="60"/>
        <v>-49.073999999999998</v>
      </c>
      <c r="DH89" s="81">
        <f t="shared" si="61"/>
        <v>0</v>
      </c>
      <c r="DI89" s="81">
        <f t="shared" si="62"/>
        <v>0</v>
      </c>
      <c r="DJ89" s="81">
        <f t="shared" si="63"/>
        <v>-60.926000000000002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-46.648000000000003</v>
      </c>
      <c r="D90" s="82">
        <v>0</v>
      </c>
      <c r="E90" s="82">
        <v>0</v>
      </c>
      <c r="F90" s="82">
        <v>-43.351999999999997</v>
      </c>
      <c r="G90" s="82">
        <v>-90</v>
      </c>
      <c r="H90" s="76"/>
      <c r="I90" s="31">
        <v>88</v>
      </c>
      <c r="J90" s="82">
        <v>46.648000000000003</v>
      </c>
      <c r="K90" s="82">
        <v>0</v>
      </c>
      <c r="L90" s="82">
        <v>0</v>
      </c>
      <c r="M90" s="82">
        <v>0</v>
      </c>
      <c r="N90" s="82">
        <v>46.648000000000003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43.351999999999997</v>
      </c>
      <c r="AF90" s="82">
        <v>0</v>
      </c>
      <c r="AG90" s="82">
        <v>0</v>
      </c>
      <c r="AH90" s="82">
        <v>0</v>
      </c>
      <c r="AI90" s="82">
        <v>43.351999999999997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46.648000000000003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-46.648000000000003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43.351999999999997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-43.351999999999997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466.48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466.48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433.52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433.52</v>
      </c>
      <c r="DF90" s="81">
        <f t="shared" si="59"/>
        <v>90</v>
      </c>
      <c r="DG90" s="81">
        <f t="shared" si="60"/>
        <v>-46.648000000000003</v>
      </c>
      <c r="DH90" s="81">
        <f t="shared" si="61"/>
        <v>0</v>
      </c>
      <c r="DI90" s="81">
        <f t="shared" si="62"/>
        <v>0</v>
      </c>
      <c r="DJ90" s="81">
        <f t="shared" si="63"/>
        <v>-43.351999999999997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-159.12799999999999</v>
      </c>
      <c r="D91" s="82">
        <v>0</v>
      </c>
      <c r="E91" s="82">
        <v>0</v>
      </c>
      <c r="F91" s="82">
        <v>-20.872</v>
      </c>
      <c r="G91" s="82">
        <v>-180</v>
      </c>
      <c r="H91" s="76"/>
      <c r="I91" s="31">
        <v>89</v>
      </c>
      <c r="J91" s="82">
        <v>159.12799999999999</v>
      </c>
      <c r="K91" s="82">
        <v>0</v>
      </c>
      <c r="L91" s="82">
        <v>0</v>
      </c>
      <c r="M91" s="82">
        <v>0</v>
      </c>
      <c r="N91" s="82">
        <v>159.12799999999999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20.872</v>
      </c>
      <c r="AF91" s="82">
        <v>0</v>
      </c>
      <c r="AG91" s="82">
        <v>0</v>
      </c>
      <c r="AH91" s="82">
        <v>0</v>
      </c>
      <c r="AI91" s="82">
        <v>20.872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159.12799999999999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-159.12799999999999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20.872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-20.872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1591.2799999999997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1591.2799999999997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208.72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208.72</v>
      </c>
      <c r="DF91" s="81">
        <f t="shared" si="59"/>
        <v>180</v>
      </c>
      <c r="DG91" s="81">
        <f t="shared" si="60"/>
        <v>-159.12799999999999</v>
      </c>
      <c r="DH91" s="81">
        <f t="shared" si="61"/>
        <v>0</v>
      </c>
      <c r="DI91" s="81">
        <f t="shared" si="62"/>
        <v>0</v>
      </c>
      <c r="DJ91" s="81">
        <f t="shared" si="63"/>
        <v>-20.872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-155</v>
      </c>
      <c r="D92" s="82">
        <v>0</v>
      </c>
      <c r="E92" s="82">
        <v>0</v>
      </c>
      <c r="F92" s="82">
        <v>0</v>
      </c>
      <c r="G92" s="82">
        <v>-155</v>
      </c>
      <c r="H92" s="76"/>
      <c r="I92" s="31">
        <v>90</v>
      </c>
      <c r="J92" s="82">
        <v>155</v>
      </c>
      <c r="K92" s="82">
        <v>0</v>
      </c>
      <c r="L92" s="82">
        <v>0</v>
      </c>
      <c r="M92" s="82">
        <v>0</v>
      </c>
      <c r="N92" s="82">
        <v>155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155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-155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1550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1550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155</v>
      </c>
      <c r="DG92" s="81">
        <f t="shared" si="60"/>
        <v>-155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-128.952</v>
      </c>
      <c r="D93" s="82">
        <v>0</v>
      </c>
      <c r="E93" s="82">
        <v>0</v>
      </c>
      <c r="F93" s="82">
        <v>0</v>
      </c>
      <c r="G93" s="82">
        <v>-128.952</v>
      </c>
      <c r="H93" s="76"/>
      <c r="I93" s="31">
        <v>91</v>
      </c>
      <c r="J93" s="82">
        <v>128.952</v>
      </c>
      <c r="K93" s="82">
        <v>0</v>
      </c>
      <c r="L93" s="82">
        <v>0</v>
      </c>
      <c r="M93" s="82">
        <v>16.047999999999998</v>
      </c>
      <c r="N93" s="82">
        <v>145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-16.047999999999998</v>
      </c>
      <c r="AG93" s="82">
        <v>0</v>
      </c>
      <c r="AH93" s="82">
        <v>0</v>
      </c>
      <c r="AI93" s="82">
        <v>-16.047999999999998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128.952</v>
      </c>
      <c r="AV93" s="83">
        <f t="shared" si="41"/>
        <v>0</v>
      </c>
      <c r="AW93" s="83">
        <f t="shared" si="41"/>
        <v>0</v>
      </c>
      <c r="AX93" s="83">
        <f t="shared" si="41"/>
        <v>16.047999999999998</v>
      </c>
      <c r="AY93" s="83">
        <f t="shared" si="42"/>
        <v>-145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1289.52</v>
      </c>
      <c r="CF93" s="80">
        <f t="shared" si="51"/>
        <v>0</v>
      </c>
      <c r="CG93" s="80">
        <f t="shared" si="51"/>
        <v>0</v>
      </c>
      <c r="CH93" s="80">
        <f t="shared" si="51"/>
        <v>160.47999999999999</v>
      </c>
      <c r="CI93" s="80">
        <f t="shared" si="52"/>
        <v>1450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128.952</v>
      </c>
      <c r="DG93" s="81">
        <f t="shared" si="60"/>
        <v>-145</v>
      </c>
      <c r="DH93" s="81">
        <f t="shared" si="61"/>
        <v>0</v>
      </c>
      <c r="DI93" s="81">
        <f t="shared" si="62"/>
        <v>0</v>
      </c>
      <c r="DJ93" s="81">
        <f t="shared" si="63"/>
        <v>16.047999999999998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-104.262</v>
      </c>
      <c r="D94" s="82">
        <v>0</v>
      </c>
      <c r="E94" s="82">
        <v>0</v>
      </c>
      <c r="F94" s="82">
        <v>0</v>
      </c>
      <c r="G94" s="82">
        <v>-104.262</v>
      </c>
      <c r="H94" s="76"/>
      <c r="I94" s="31">
        <v>92</v>
      </c>
      <c r="J94" s="82">
        <v>104.262</v>
      </c>
      <c r="K94" s="82">
        <v>0</v>
      </c>
      <c r="L94" s="82">
        <v>0</v>
      </c>
      <c r="M94" s="82">
        <v>25.738</v>
      </c>
      <c r="N94" s="82">
        <v>130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-25.738</v>
      </c>
      <c r="AG94" s="82">
        <v>0</v>
      </c>
      <c r="AH94" s="82">
        <v>0</v>
      </c>
      <c r="AI94" s="82">
        <v>-25.738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104.262</v>
      </c>
      <c r="AV94" s="83">
        <f t="shared" si="41"/>
        <v>0</v>
      </c>
      <c r="AW94" s="83">
        <f t="shared" si="41"/>
        <v>0</v>
      </c>
      <c r="AX94" s="83">
        <f t="shared" si="41"/>
        <v>25.738</v>
      </c>
      <c r="AY94" s="83">
        <f t="shared" si="42"/>
        <v>-130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1042.6199999999999</v>
      </c>
      <c r="CF94" s="80">
        <f t="shared" si="51"/>
        <v>0</v>
      </c>
      <c r="CG94" s="80">
        <f t="shared" si="51"/>
        <v>0</v>
      </c>
      <c r="CH94" s="80">
        <f t="shared" si="51"/>
        <v>257.38</v>
      </c>
      <c r="CI94" s="80">
        <f t="shared" si="52"/>
        <v>1300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104.262</v>
      </c>
      <c r="DG94" s="81">
        <f t="shared" si="60"/>
        <v>-130</v>
      </c>
      <c r="DH94" s="81">
        <f t="shared" si="61"/>
        <v>0</v>
      </c>
      <c r="DI94" s="81">
        <f t="shared" si="62"/>
        <v>0</v>
      </c>
      <c r="DJ94" s="81">
        <f t="shared" si="63"/>
        <v>25.738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-87.995999999999995</v>
      </c>
      <c r="D95" s="82">
        <v>0</v>
      </c>
      <c r="E95" s="82">
        <v>0</v>
      </c>
      <c r="F95" s="82">
        <v>0</v>
      </c>
      <c r="G95" s="82">
        <v>-87.995999999999995</v>
      </c>
      <c r="H95" s="76"/>
      <c r="I95" s="31">
        <v>93</v>
      </c>
      <c r="J95" s="82">
        <v>87.995999999999995</v>
      </c>
      <c r="K95" s="82">
        <v>0</v>
      </c>
      <c r="L95" s="82">
        <v>0</v>
      </c>
      <c r="M95" s="82">
        <v>32.003999999999998</v>
      </c>
      <c r="N95" s="82">
        <v>120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-32.003999999999998</v>
      </c>
      <c r="AG95" s="82">
        <v>0</v>
      </c>
      <c r="AH95" s="82">
        <v>0</v>
      </c>
      <c r="AI95" s="82">
        <v>-32.003999999999998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87.995999999999995</v>
      </c>
      <c r="AV95" s="83">
        <f t="shared" si="41"/>
        <v>0</v>
      </c>
      <c r="AW95" s="83">
        <f t="shared" si="41"/>
        <v>0</v>
      </c>
      <c r="AX95" s="83">
        <f t="shared" si="41"/>
        <v>32.003999999999998</v>
      </c>
      <c r="AY95" s="83">
        <f t="shared" si="42"/>
        <v>-120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879.95999999999992</v>
      </c>
      <c r="CF95" s="80">
        <f t="shared" si="51"/>
        <v>0</v>
      </c>
      <c r="CG95" s="80">
        <f t="shared" si="51"/>
        <v>0</v>
      </c>
      <c r="CH95" s="80">
        <f t="shared" si="51"/>
        <v>320.03999999999996</v>
      </c>
      <c r="CI95" s="80">
        <f t="shared" si="52"/>
        <v>1200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87.995999999999995</v>
      </c>
      <c r="DG95" s="81">
        <f t="shared" si="60"/>
        <v>-120</v>
      </c>
      <c r="DH95" s="81">
        <f t="shared" si="61"/>
        <v>0</v>
      </c>
      <c r="DI95" s="81">
        <f t="shared" si="62"/>
        <v>0</v>
      </c>
      <c r="DJ95" s="81">
        <f t="shared" si="63"/>
        <v>32.003999999999998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-86.465999999999994</v>
      </c>
      <c r="D96" s="82">
        <v>0</v>
      </c>
      <c r="E96" s="82">
        <v>0</v>
      </c>
      <c r="F96" s="82">
        <v>0</v>
      </c>
      <c r="G96" s="82">
        <v>-86.465999999999994</v>
      </c>
      <c r="H96" s="76"/>
      <c r="I96" s="31">
        <v>94</v>
      </c>
      <c r="J96" s="82">
        <v>86.465999999999994</v>
      </c>
      <c r="K96" s="82">
        <v>0</v>
      </c>
      <c r="L96" s="82">
        <v>0</v>
      </c>
      <c r="M96" s="82">
        <v>28.533999999999999</v>
      </c>
      <c r="N96" s="82">
        <v>115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-28.533999999999999</v>
      </c>
      <c r="AG96" s="82">
        <v>0</v>
      </c>
      <c r="AH96" s="82">
        <v>0</v>
      </c>
      <c r="AI96" s="82">
        <v>-28.533999999999999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86.465999999999994</v>
      </c>
      <c r="AV96" s="83">
        <f t="shared" si="41"/>
        <v>0</v>
      </c>
      <c r="AW96" s="83">
        <f t="shared" si="41"/>
        <v>0</v>
      </c>
      <c r="AX96" s="83">
        <f t="shared" si="41"/>
        <v>28.533999999999999</v>
      </c>
      <c r="AY96" s="83">
        <f t="shared" si="42"/>
        <v>-115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864.66</v>
      </c>
      <c r="CF96" s="80">
        <f t="shared" si="51"/>
        <v>0</v>
      </c>
      <c r="CG96" s="80">
        <f t="shared" si="51"/>
        <v>0</v>
      </c>
      <c r="CH96" s="80">
        <f t="shared" si="51"/>
        <v>285.33999999999997</v>
      </c>
      <c r="CI96" s="80">
        <f t="shared" si="52"/>
        <v>1150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86.465999999999994</v>
      </c>
      <c r="DG96" s="81">
        <f t="shared" si="60"/>
        <v>-115</v>
      </c>
      <c r="DH96" s="81">
        <f t="shared" si="61"/>
        <v>0</v>
      </c>
      <c r="DI96" s="81">
        <f t="shared" si="62"/>
        <v>0</v>
      </c>
      <c r="DJ96" s="81">
        <f t="shared" si="63"/>
        <v>28.533999999999999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-98.635999999999996</v>
      </c>
      <c r="D97" s="82">
        <v>0</v>
      </c>
      <c r="E97" s="82">
        <v>0</v>
      </c>
      <c r="F97" s="82">
        <v>0</v>
      </c>
      <c r="G97" s="82">
        <v>-98.635999999999996</v>
      </c>
      <c r="H97" s="76"/>
      <c r="I97" s="31">
        <v>95</v>
      </c>
      <c r="J97" s="82">
        <v>98.635999999999996</v>
      </c>
      <c r="K97" s="82">
        <v>0</v>
      </c>
      <c r="L97" s="82">
        <v>0</v>
      </c>
      <c r="M97" s="82">
        <v>21.364000000000001</v>
      </c>
      <c r="N97" s="82">
        <v>120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-21.364000000000001</v>
      </c>
      <c r="AG97" s="82">
        <v>0</v>
      </c>
      <c r="AH97" s="82">
        <v>0</v>
      </c>
      <c r="AI97" s="82">
        <v>-21.364000000000001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98.635999999999996</v>
      </c>
      <c r="AV97" s="83">
        <f t="shared" si="41"/>
        <v>0</v>
      </c>
      <c r="AW97" s="83">
        <f t="shared" si="41"/>
        <v>0</v>
      </c>
      <c r="AX97" s="83">
        <f t="shared" si="41"/>
        <v>21.364000000000001</v>
      </c>
      <c r="AY97" s="83">
        <f t="shared" si="42"/>
        <v>-120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986.3599999999999</v>
      </c>
      <c r="CF97" s="80">
        <f t="shared" si="51"/>
        <v>0</v>
      </c>
      <c r="CG97" s="80">
        <f t="shared" si="51"/>
        <v>0</v>
      </c>
      <c r="CH97" s="80">
        <f t="shared" si="51"/>
        <v>213.64000000000001</v>
      </c>
      <c r="CI97" s="80">
        <f t="shared" si="52"/>
        <v>1200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98.635999999999996</v>
      </c>
      <c r="DG97" s="81">
        <f t="shared" si="60"/>
        <v>-120</v>
      </c>
      <c r="DH97" s="81">
        <f t="shared" si="61"/>
        <v>0</v>
      </c>
      <c r="DI97" s="81">
        <f t="shared" si="62"/>
        <v>0</v>
      </c>
      <c r="DJ97" s="81">
        <f t="shared" si="63"/>
        <v>21.364000000000001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-111.896</v>
      </c>
      <c r="D98" s="82">
        <v>0</v>
      </c>
      <c r="E98" s="82">
        <v>0</v>
      </c>
      <c r="F98" s="82">
        <v>0</v>
      </c>
      <c r="G98" s="82">
        <v>-111.896</v>
      </c>
      <c r="H98" s="76"/>
      <c r="I98" s="31">
        <v>96</v>
      </c>
      <c r="J98" s="82">
        <v>111.896</v>
      </c>
      <c r="K98" s="82">
        <v>0</v>
      </c>
      <c r="L98" s="82">
        <v>0</v>
      </c>
      <c r="M98" s="82">
        <v>13.103999999999999</v>
      </c>
      <c r="N98" s="82">
        <v>125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-13.103999999999999</v>
      </c>
      <c r="AG98" s="82">
        <v>0</v>
      </c>
      <c r="AH98" s="82">
        <v>0</v>
      </c>
      <c r="AI98" s="82">
        <v>-13.103999999999999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111.896</v>
      </c>
      <c r="AV98" s="83">
        <f t="shared" si="41"/>
        <v>0</v>
      </c>
      <c r="AW98" s="83">
        <f t="shared" si="41"/>
        <v>0</v>
      </c>
      <c r="AX98" s="83">
        <f t="shared" si="41"/>
        <v>13.103999999999999</v>
      </c>
      <c r="AY98" s="83">
        <f t="shared" si="42"/>
        <v>-125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28206.967472000004</v>
      </c>
      <c r="CF98" s="80">
        <f t="shared" si="51"/>
        <v>0</v>
      </c>
      <c r="CG98" s="80">
        <f t="shared" si="51"/>
        <v>0</v>
      </c>
      <c r="CH98" s="80">
        <f t="shared" si="51"/>
        <v>3303.2825280000002</v>
      </c>
      <c r="CI98" s="80">
        <f t="shared" si="52"/>
        <v>31510.250000000004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111.896</v>
      </c>
      <c r="DG98" s="81">
        <f t="shared" si="60"/>
        <v>-125</v>
      </c>
      <c r="DH98" s="81">
        <f t="shared" si="61"/>
        <v>0</v>
      </c>
      <c r="DI98" s="81">
        <f t="shared" si="62"/>
        <v>0</v>
      </c>
      <c r="DJ98" s="81">
        <f t="shared" si="63"/>
        <v>13.103999999999999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0.52556249999999993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3.4197999999999992E-2</v>
      </c>
      <c r="AY99" s="87">
        <f t="shared" si="65"/>
        <v>-0.55976049999999988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0.17573949999999997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-0.17573949999999997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1.2027626868000001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0.11350406320000002</v>
      </c>
      <c r="CI99" s="89">
        <f t="shared" si="70"/>
        <v>1.31626675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0.17573950000000002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0.17573950000000002</v>
      </c>
      <c r="DE99" s="86"/>
      <c r="DF99" s="81">
        <f t="shared" si="59"/>
        <v>0.70130199999999987</v>
      </c>
      <c r="DG99" s="81">
        <f t="shared" si="60"/>
        <v>-0.55976049999999988</v>
      </c>
      <c r="DH99" s="81">
        <f t="shared" si="61"/>
        <v>0</v>
      </c>
      <c r="DI99" s="81">
        <f t="shared" si="62"/>
        <v>0</v>
      </c>
      <c r="DJ99" s="81">
        <f t="shared" si="63"/>
        <v>-0.14154149999999999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45106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45106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45106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2023-06-30T14:37:01Z</dcterms:modified>
</cp:coreProperties>
</file>